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835" activeTab="2"/>
  </bookViews>
  <sheets>
    <sheet name="DION 2014" sheetId="2" r:id="rId1"/>
    <sheet name="DIV 2014" sheetId="3" r:id="rId2"/>
    <sheet name="Liga poredak" sheetId="1" r:id="rId3"/>
  </sheets>
  <externalReferences>
    <externalReference r:id="rId4"/>
    <externalReference r:id="rId5"/>
  </externalReferences>
  <definedNames>
    <definedName name="Excel_BuiltIn_Print_Area_1" localSheetId="1">#REF!</definedName>
    <definedName name="Excel_BuiltIn_Print_Area_1">#REF!</definedName>
    <definedName name="Excel_BuiltIn_Print_Area_1_1" localSheetId="1">#REF!</definedName>
    <definedName name="Excel_BuiltIn_Print_Area_1_1">#REF!</definedName>
    <definedName name="Excel_BuiltIn_Print_Area_1_1_1" localSheetId="1">#REF!</definedName>
    <definedName name="Excel_BuiltIn_Print_Area_1_1_1">#REF!</definedName>
    <definedName name="Excel_BuiltIn_Print_Area_2" localSheetId="1">#REF!</definedName>
    <definedName name="Excel_BuiltIn_Print_Area_2">#REF!</definedName>
    <definedName name="Excel_BuiltIn_Print_Area_2_1" localSheetId="1">#REF!</definedName>
    <definedName name="Excel_BuiltIn_Print_Area_2_1">#REF!</definedName>
    <definedName name="Excel_BuiltIn_Print_Area_3" localSheetId="1">#REF!</definedName>
    <definedName name="Excel_BuiltIn_Print_Area_3">#REF!</definedName>
    <definedName name="_xlnm.Print_Area" localSheetId="0">'DION 2014'!$A$1:$K$42</definedName>
    <definedName name="_xlnm.Print_Area" localSheetId="1">'DIV 2014'!$A$1:$AF$54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53" i="3"/>
  <c r="AT53"/>
  <c r="AP53"/>
  <c r="AL53"/>
  <c r="AH53"/>
  <c r="AD53"/>
  <c r="Z53"/>
  <c r="V53"/>
  <c r="R53"/>
  <c r="N53"/>
  <c r="J53"/>
  <c r="F53"/>
  <c r="D53" a="1"/>
  <c r="BA53" s="1"/>
  <c r="BA52"/>
  <c r="AX52"/>
  <c r="AW52"/>
  <c r="AT52"/>
  <c r="AS52"/>
  <c r="AP52"/>
  <c r="AO52"/>
  <c r="AL52"/>
  <c r="AK52"/>
  <c r="AH52"/>
  <c r="AG52"/>
  <c r="AD52"/>
  <c r="AC52"/>
  <c r="Z52"/>
  <c r="Y52"/>
  <c r="V52"/>
  <c r="U52"/>
  <c r="R52"/>
  <c r="Q52"/>
  <c r="N52"/>
  <c r="M52"/>
  <c r="J52"/>
  <c r="I52"/>
  <c r="F52"/>
  <c r="E52"/>
  <c r="D52" a="1"/>
  <c r="AZ52" s="1"/>
  <c r="AZ51"/>
  <c r="AV51"/>
  <c r="AR51"/>
  <c r="AN51"/>
  <c r="AJ51"/>
  <c r="AF51"/>
  <c r="AB51"/>
  <c r="X51"/>
  <c r="T51"/>
  <c r="P51"/>
  <c r="L51"/>
  <c r="H51"/>
  <c r="D51"/>
  <c r="D51" a="1"/>
  <c r="AY51" s="1"/>
  <c r="D50" a="1"/>
  <c r="AX50" s="1"/>
  <c r="AW49"/>
  <c r="AS49"/>
  <c r="AO49"/>
  <c r="AK49"/>
  <c r="AG49"/>
  <c r="AC49"/>
  <c r="Y49"/>
  <c r="U49"/>
  <c r="Q49"/>
  <c r="M49"/>
  <c r="I49"/>
  <c r="E49"/>
  <c r="D49" a="1"/>
  <c r="AY49" s="1"/>
  <c r="D48" a="1"/>
  <c r="AZ48" s="1"/>
  <c r="AX47"/>
  <c r="AT47"/>
  <c r="AP47"/>
  <c r="AL47"/>
  <c r="AH47"/>
  <c r="AD47"/>
  <c r="Z47"/>
  <c r="V47"/>
  <c r="R47"/>
  <c r="N47"/>
  <c r="J47"/>
  <c r="F47"/>
  <c r="D47" a="1"/>
  <c r="AY47" s="1"/>
  <c r="BA46"/>
  <c r="AZ46"/>
  <c r="AX46"/>
  <c r="AW46"/>
  <c r="AV46"/>
  <c r="AT46"/>
  <c r="AS46"/>
  <c r="AR46"/>
  <c r="AP46"/>
  <c r="AO46"/>
  <c r="AN46"/>
  <c r="AL46"/>
  <c r="AK46"/>
  <c r="AJ46"/>
  <c r="AH46"/>
  <c r="AG46"/>
  <c r="AF46"/>
  <c r="AD46"/>
  <c r="AC46"/>
  <c r="AB46"/>
  <c r="Z46"/>
  <c r="Y46"/>
  <c r="X46"/>
  <c r="V46"/>
  <c r="U46"/>
  <c r="T46"/>
  <c r="R46"/>
  <c r="Q46"/>
  <c r="P46"/>
  <c r="N46"/>
  <c r="M46"/>
  <c r="L46"/>
  <c r="J46"/>
  <c r="I46"/>
  <c r="H46"/>
  <c r="F46"/>
  <c r="E46"/>
  <c r="D46"/>
  <c r="D46" a="1"/>
  <c r="AY46" s="1"/>
  <c r="BA45"/>
  <c r="AZ45"/>
  <c r="AW45"/>
  <c r="AV45"/>
  <c r="AS45"/>
  <c r="AR45"/>
  <c r="AO45"/>
  <c r="AN45"/>
  <c r="AK45"/>
  <c r="AJ45"/>
  <c r="AG45"/>
  <c r="AF45"/>
  <c r="AC45"/>
  <c r="AB45"/>
  <c r="Y45"/>
  <c r="X45"/>
  <c r="U45"/>
  <c r="T45"/>
  <c r="Q45"/>
  <c r="P45"/>
  <c r="M45"/>
  <c r="L45"/>
  <c r="I45"/>
  <c r="H45"/>
  <c r="E45"/>
  <c r="D45"/>
  <c r="D45" a="1"/>
  <c r="AY45" s="1"/>
  <c r="D44" a="1"/>
  <c r="AX44" s="1"/>
  <c r="AX39"/>
  <c r="AT39"/>
  <c r="AP39"/>
  <c r="AL39"/>
  <c r="AH39"/>
  <c r="AD39"/>
  <c r="Z39"/>
  <c r="V39"/>
  <c r="R39"/>
  <c r="N39"/>
  <c r="J39"/>
  <c r="F39"/>
  <c r="D39" a="1"/>
  <c r="BA39" s="1"/>
  <c r="BA38"/>
  <c r="AX38"/>
  <c r="AW38"/>
  <c r="AT38"/>
  <c r="AS38"/>
  <c r="AP38"/>
  <c r="AO38"/>
  <c r="AL38"/>
  <c r="AK38"/>
  <c r="AH38"/>
  <c r="AG38"/>
  <c r="AD38"/>
  <c r="AC38"/>
  <c r="Z38"/>
  <c r="Y38"/>
  <c r="V38"/>
  <c r="U38"/>
  <c r="R38"/>
  <c r="Q38"/>
  <c r="N38"/>
  <c r="M38"/>
  <c r="J38"/>
  <c r="I38"/>
  <c r="F38"/>
  <c r="E38"/>
  <c r="D38" a="1"/>
  <c r="AZ38" s="1"/>
  <c r="AZ37"/>
  <c r="AW37"/>
  <c r="AV37"/>
  <c r="AS37"/>
  <c r="AR37"/>
  <c r="AO37"/>
  <c r="AN37"/>
  <c r="AK37"/>
  <c r="AJ37"/>
  <c r="AG37"/>
  <c r="AF37"/>
  <c r="AC37"/>
  <c r="AB37"/>
  <c r="Y37"/>
  <c r="X37"/>
  <c r="U37"/>
  <c r="T37"/>
  <c r="Q37"/>
  <c r="P37"/>
  <c r="M37"/>
  <c r="L37"/>
  <c r="I37"/>
  <c r="H37"/>
  <c r="E37"/>
  <c r="D37"/>
  <c r="D37" a="1"/>
  <c r="AY37" s="1"/>
  <c r="D36" a="1"/>
  <c r="D31" a="1"/>
  <c r="AY31" s="1"/>
  <c r="D30" a="1"/>
  <c r="AX30" s="1"/>
  <c r="AX29"/>
  <c r="AT29"/>
  <c r="AP29"/>
  <c r="AL29"/>
  <c r="AH29"/>
  <c r="AD29"/>
  <c r="Z29"/>
  <c r="V29"/>
  <c r="R29"/>
  <c r="N29"/>
  <c r="J29"/>
  <c r="F29"/>
  <c r="E29"/>
  <c r="D29" a="1"/>
  <c r="BA29" s="1"/>
  <c r="BA26"/>
  <c r="AX26"/>
  <c r="AW26"/>
  <c r="AT26"/>
  <c r="AS26"/>
  <c r="AP26"/>
  <c r="AO26"/>
  <c r="AL26"/>
  <c r="AK26"/>
  <c r="AH26"/>
  <c r="AG26"/>
  <c r="AD26"/>
  <c r="AC26"/>
  <c r="Z26"/>
  <c r="Y26"/>
  <c r="V26"/>
  <c r="U26"/>
  <c r="R26"/>
  <c r="Q26"/>
  <c r="N26"/>
  <c r="M26"/>
  <c r="J26"/>
  <c r="I26"/>
  <c r="F26"/>
  <c r="E26"/>
  <c r="D26" a="1"/>
  <c r="AZ26" s="1"/>
  <c r="D25" a="1"/>
  <c r="AW25" s="1"/>
  <c r="D22" a="1"/>
  <c r="AZ22" s="1"/>
  <c r="AX21"/>
  <c r="AT21"/>
  <c r="AP21"/>
  <c r="AL21"/>
  <c r="AH21"/>
  <c r="AD21"/>
  <c r="Z21"/>
  <c r="V21"/>
  <c r="R21"/>
  <c r="N21"/>
  <c r="J21"/>
  <c r="F21"/>
  <c r="D21" a="1"/>
  <c r="AY21" s="1"/>
  <c r="BA20"/>
  <c r="AW20"/>
  <c r="AS20"/>
  <c r="AO20"/>
  <c r="AK20"/>
  <c r="AG20"/>
  <c r="AC20"/>
  <c r="Y20"/>
  <c r="U20"/>
  <c r="Q20"/>
  <c r="M20"/>
  <c r="I20"/>
  <c r="E20"/>
  <c r="D20" a="1"/>
  <c r="AX20" s="1"/>
  <c r="AZ19"/>
  <c r="AV19"/>
  <c r="AR19"/>
  <c r="AN19"/>
  <c r="AJ19"/>
  <c r="AF19"/>
  <c r="AB19"/>
  <c r="X19"/>
  <c r="T19"/>
  <c r="P19"/>
  <c r="L19"/>
  <c r="H19"/>
  <c r="D19"/>
  <c r="D19" a="1"/>
  <c r="BA19" s="1"/>
  <c r="D18" a="1"/>
  <c r="AZ18" s="1"/>
  <c r="AX15"/>
  <c r="AT15"/>
  <c r="AP15"/>
  <c r="AL15"/>
  <c r="AH15"/>
  <c r="AD15"/>
  <c r="Z15"/>
  <c r="V15"/>
  <c r="R15"/>
  <c r="N15"/>
  <c r="M15"/>
  <c r="J15"/>
  <c r="I15"/>
  <c r="F15"/>
  <c r="E15"/>
  <c r="D15" a="1"/>
  <c r="AY15" s="1"/>
  <c r="BA14"/>
  <c r="AW14"/>
  <c r="AS14"/>
  <c r="AO14"/>
  <c r="AK14"/>
  <c r="AG14"/>
  <c r="AD14"/>
  <c r="AC14"/>
  <c r="Z14"/>
  <c r="Y14"/>
  <c r="V14"/>
  <c r="U14"/>
  <c r="R14"/>
  <c r="Q14"/>
  <c r="N14"/>
  <c r="M14"/>
  <c r="J14"/>
  <c r="I14"/>
  <c r="H14"/>
  <c r="F14"/>
  <c r="E14"/>
  <c r="D14"/>
  <c r="D14" a="1"/>
  <c r="AX14" s="1"/>
  <c r="AZ13"/>
  <c r="AV13"/>
  <c r="AR13"/>
  <c r="AN13"/>
  <c r="AJ13"/>
  <c r="AF13"/>
  <c r="AB13"/>
  <c r="X13"/>
  <c r="T13"/>
  <c r="P13"/>
  <c r="L13"/>
  <c r="H13"/>
  <c r="D13"/>
  <c r="D13" a="1"/>
  <c r="BA13" s="1"/>
  <c r="D12" a="1"/>
  <c r="AU12" s="1"/>
  <c r="AX11"/>
  <c r="AT11"/>
  <c r="AP11"/>
  <c r="AL11"/>
  <c r="AH11"/>
  <c r="AD11"/>
  <c r="Z11"/>
  <c r="V11"/>
  <c r="R11"/>
  <c r="N11"/>
  <c r="J11"/>
  <c r="F11"/>
  <c r="D11" a="1"/>
  <c r="AY11" s="1"/>
  <c r="BA10"/>
  <c r="AW10"/>
  <c r="AS10"/>
  <c r="AO10"/>
  <c r="AK10"/>
  <c r="AG10"/>
  <c r="AC10"/>
  <c r="Y10"/>
  <c r="V10"/>
  <c r="U10"/>
  <c r="R10"/>
  <c r="Q10"/>
  <c r="N10"/>
  <c r="M10"/>
  <c r="J10"/>
  <c r="I10"/>
  <c r="F10"/>
  <c r="E10"/>
  <c r="D10" a="1"/>
  <c r="AX10" s="1"/>
  <c r="AZ9"/>
  <c r="AV9"/>
  <c r="AR9"/>
  <c r="AN9"/>
  <c r="AJ9"/>
  <c r="AF9"/>
  <c r="AD9"/>
  <c r="AB9"/>
  <c r="Z9"/>
  <c r="X9"/>
  <c r="V9"/>
  <c r="T9"/>
  <c r="R9"/>
  <c r="Q9"/>
  <c r="P9"/>
  <c r="N9"/>
  <c r="M9"/>
  <c r="L9"/>
  <c r="J9"/>
  <c r="I9"/>
  <c r="H9"/>
  <c r="F9"/>
  <c r="E9"/>
  <c r="D9"/>
  <c r="D9" a="1"/>
  <c r="BA9" s="1"/>
  <c r="M7"/>
  <c r="E7"/>
  <c r="D7" a="1"/>
  <c r="AY7" s="1"/>
  <c r="AF6"/>
  <c r="AB6"/>
  <c r="X6"/>
  <c r="T6"/>
  <c r="P6"/>
  <c r="M6"/>
  <c r="L6"/>
  <c r="I6"/>
  <c r="H6"/>
  <c r="E6"/>
  <c r="D6"/>
  <c r="D6" a="1"/>
  <c r="AX5"/>
  <c r="AT5"/>
  <c r="AP5"/>
  <c r="AL5"/>
  <c r="AH5"/>
  <c r="AD5"/>
  <c r="Z5"/>
  <c r="V5"/>
  <c r="R5"/>
  <c r="N5"/>
  <c r="J5"/>
  <c r="F5"/>
  <c r="D5" a="1"/>
  <c r="BA5" s="1"/>
  <c r="E3"/>
  <c r="D3" a="1"/>
  <c r="AZ3" s="1"/>
  <c r="AZ57" s="1"/>
  <c r="BA2"/>
  <c r="BA55" s="1"/>
  <c r="AZ2"/>
  <c r="AZ55" s="1"/>
  <c r="AX2"/>
  <c r="AX55" s="1"/>
  <c r="AW2"/>
  <c r="AW55" s="1"/>
  <c r="AV2"/>
  <c r="AV55" s="1"/>
  <c r="AT2"/>
  <c r="AT55" s="1"/>
  <c r="AS2"/>
  <c r="AS55" s="1"/>
  <c r="AR2"/>
  <c r="AR55" s="1"/>
  <c r="AP2"/>
  <c r="AO2"/>
  <c r="AO55" s="1"/>
  <c r="AN2"/>
  <c r="AL2"/>
  <c r="AL55" s="1"/>
  <c r="AK2"/>
  <c r="AK55" s="1"/>
  <c r="AJ2"/>
  <c r="AJ55" s="1"/>
  <c r="AH2"/>
  <c r="AH55" s="1"/>
  <c r="AG2"/>
  <c r="AG55" s="1"/>
  <c r="AF2"/>
  <c r="AF55" s="1"/>
  <c r="AD2"/>
  <c r="AD55" s="1"/>
  <c r="AC2"/>
  <c r="AC55" s="1"/>
  <c r="AB2"/>
  <c r="AB55" s="1"/>
  <c r="Z2"/>
  <c r="Z55" s="1"/>
  <c r="Y2"/>
  <c r="X2"/>
  <c r="X55" s="1"/>
  <c r="V2"/>
  <c r="V55" s="1"/>
  <c r="U2"/>
  <c r="U55" s="1"/>
  <c r="T2"/>
  <c r="T55" s="1"/>
  <c r="R2"/>
  <c r="R55" s="1"/>
  <c r="Q2"/>
  <c r="Q55" s="1"/>
  <c r="P2"/>
  <c r="N2"/>
  <c r="M2"/>
  <c r="M55" s="1"/>
  <c r="L2"/>
  <c r="J2"/>
  <c r="I2"/>
  <c r="H2"/>
  <c r="H55" s="1"/>
  <c r="F2"/>
  <c r="F55" s="1"/>
  <c r="E2"/>
  <c r="D2"/>
  <c r="D55" s="1"/>
  <c r="D2" a="1"/>
  <c r="AY2" s="1"/>
  <c r="AY55" s="1"/>
  <c r="AX38" i="2"/>
  <c r="AT38"/>
  <c r="AP38"/>
  <c r="AL38"/>
  <c r="AH38"/>
  <c r="AD38"/>
  <c r="Z38"/>
  <c r="V38"/>
  <c r="R38"/>
  <c r="N38"/>
  <c r="J38"/>
  <c r="F38"/>
  <c r="D38" a="1"/>
  <c r="AY38" s="1"/>
  <c r="BA37"/>
  <c r="AX37"/>
  <c r="AW37"/>
  <c r="AT37"/>
  <c r="AS37"/>
  <c r="AP37"/>
  <c r="AO37"/>
  <c r="AL37"/>
  <c r="AK37"/>
  <c r="AH37"/>
  <c r="AG37"/>
  <c r="AD37"/>
  <c r="AC37"/>
  <c r="Z37"/>
  <c r="Y37"/>
  <c r="V37"/>
  <c r="U37"/>
  <c r="R37"/>
  <c r="Q37"/>
  <c r="N37"/>
  <c r="M37"/>
  <c r="J37"/>
  <c r="I37"/>
  <c r="F37"/>
  <c r="E37"/>
  <c r="D37" a="1"/>
  <c r="AZ37" s="1"/>
  <c r="BA36"/>
  <c r="AZ36"/>
  <c r="AX36"/>
  <c r="AW36"/>
  <c r="AV36"/>
  <c r="AT36"/>
  <c r="AS36"/>
  <c r="AR36"/>
  <c r="AP36"/>
  <c r="AO36"/>
  <c r="AN36"/>
  <c r="AL36"/>
  <c r="AK36"/>
  <c r="AJ36"/>
  <c r="AH36"/>
  <c r="AG36"/>
  <c r="AF36"/>
  <c r="AD36"/>
  <c r="AC36"/>
  <c r="AB36"/>
  <c r="Z36"/>
  <c r="Y36"/>
  <c r="X36"/>
  <c r="V36"/>
  <c r="U36"/>
  <c r="T36"/>
  <c r="R36"/>
  <c r="Q36"/>
  <c r="P36"/>
  <c r="N36"/>
  <c r="M36"/>
  <c r="L36"/>
  <c r="J36"/>
  <c r="I36"/>
  <c r="H36"/>
  <c r="F36"/>
  <c r="E36"/>
  <c r="D36"/>
  <c r="D36" a="1"/>
  <c r="AY36" s="1"/>
  <c r="AW35"/>
  <c r="AR35"/>
  <c r="AM35"/>
  <c r="AG35"/>
  <c r="AB35"/>
  <c r="W35"/>
  <c r="Q35"/>
  <c r="L35"/>
  <c r="H35"/>
  <c r="D35"/>
  <c r="D35" a="1"/>
  <c r="AZ35" s="1"/>
  <c r="BA30"/>
  <c r="AW30"/>
  <c r="AS30"/>
  <c r="AO30"/>
  <c r="AN30"/>
  <c r="AK30"/>
  <c r="AJ30"/>
  <c r="AG30"/>
  <c r="AF30"/>
  <c r="AC30"/>
  <c r="AB30"/>
  <c r="Y30"/>
  <c r="X30"/>
  <c r="U30"/>
  <c r="T30"/>
  <c r="Q30"/>
  <c r="P30"/>
  <c r="M30"/>
  <c r="L30"/>
  <c r="I30"/>
  <c r="H30"/>
  <c r="E30"/>
  <c r="D30"/>
  <c r="D30" a="1"/>
  <c r="AZ30" s="1"/>
  <c r="AZ29"/>
  <c r="AV29"/>
  <c r="AR29"/>
  <c r="AN29"/>
  <c r="AJ29"/>
  <c r="AF29"/>
  <c r="AB29"/>
  <c r="X29"/>
  <c r="T29"/>
  <c r="P29"/>
  <c r="L29"/>
  <c r="H29"/>
  <c r="D29"/>
  <c r="D29" a="1"/>
  <c r="AY29" s="1"/>
  <c r="AM28"/>
  <c r="W28"/>
  <c r="G28"/>
  <c r="D28" a="1"/>
  <c r="AU28" s="1"/>
  <c r="BA27"/>
  <c r="AX27"/>
  <c r="AW27"/>
  <c r="AV27"/>
  <c r="AT27"/>
  <c r="AS27"/>
  <c r="AR27"/>
  <c r="AP27"/>
  <c r="AO27"/>
  <c r="AN27"/>
  <c r="AL27"/>
  <c r="AK27"/>
  <c r="AJ27"/>
  <c r="AH27"/>
  <c r="AG27"/>
  <c r="AF27"/>
  <c r="AD27"/>
  <c r="AC27"/>
  <c r="AB27"/>
  <c r="Z27"/>
  <c r="Y27"/>
  <c r="X27"/>
  <c r="V27"/>
  <c r="U27"/>
  <c r="T27"/>
  <c r="R27"/>
  <c r="Q27"/>
  <c r="P27"/>
  <c r="N27"/>
  <c r="M27"/>
  <c r="L27"/>
  <c r="J27"/>
  <c r="I27"/>
  <c r="H27"/>
  <c r="F27"/>
  <c r="E27"/>
  <c r="D27"/>
  <c r="D27" a="1"/>
  <c r="AZ27" s="1"/>
  <c r="BA26"/>
  <c r="AW26"/>
  <c r="AS26"/>
  <c r="AO26"/>
  <c r="AN26"/>
  <c r="AK26"/>
  <c r="AJ26"/>
  <c r="AG26"/>
  <c r="AF26"/>
  <c r="AC26"/>
  <c r="AB26"/>
  <c r="Y26"/>
  <c r="X26"/>
  <c r="U26"/>
  <c r="T26"/>
  <c r="Q26"/>
  <c r="P26"/>
  <c r="M26"/>
  <c r="L26"/>
  <c r="I26"/>
  <c r="H26"/>
  <c r="E26"/>
  <c r="D26"/>
  <c r="D26" a="1"/>
  <c r="AZ26" s="1"/>
  <c r="AZ25"/>
  <c r="AV25"/>
  <c r="AN25"/>
  <c r="AL25"/>
  <c r="AF25"/>
  <c r="AD25"/>
  <c r="X25"/>
  <c r="V25"/>
  <c r="R25"/>
  <c r="P25"/>
  <c r="L25"/>
  <c r="K25"/>
  <c r="G25"/>
  <c r="F25"/>
  <c r="D25" a="1"/>
  <c r="BA23"/>
  <c r="AU23"/>
  <c r="AP23"/>
  <c r="AK23"/>
  <c r="AE23"/>
  <c r="Z23"/>
  <c r="U23"/>
  <c r="O23"/>
  <c r="J23"/>
  <c r="E23"/>
  <c r="D23" a="1"/>
  <c r="AX23" s="1"/>
  <c r="BA22"/>
  <c r="AZ22"/>
  <c r="AX22"/>
  <c r="AW22"/>
  <c r="AV22"/>
  <c r="AT22"/>
  <c r="AS22"/>
  <c r="AR22"/>
  <c r="AP22"/>
  <c r="AO22"/>
  <c r="AN22"/>
  <c r="AL22"/>
  <c r="AK22"/>
  <c r="AJ22"/>
  <c r="AH22"/>
  <c r="AG22"/>
  <c r="AF22"/>
  <c r="AD22"/>
  <c r="AC22"/>
  <c r="AB22"/>
  <c r="Z22"/>
  <c r="Y22"/>
  <c r="X22"/>
  <c r="V22"/>
  <c r="U22"/>
  <c r="T22"/>
  <c r="R22"/>
  <c r="Q22"/>
  <c r="P22"/>
  <c r="N22"/>
  <c r="M22"/>
  <c r="L22"/>
  <c r="J22"/>
  <c r="I22"/>
  <c r="H22"/>
  <c r="F22"/>
  <c r="E22"/>
  <c r="D22"/>
  <c r="D22" a="1"/>
  <c r="AY22" s="1"/>
  <c r="BA19"/>
  <c r="AX19"/>
  <c r="AW19"/>
  <c r="AT19"/>
  <c r="AS19"/>
  <c r="AP19"/>
  <c r="AO19"/>
  <c r="AL19"/>
  <c r="AK19"/>
  <c r="AH19"/>
  <c r="AG19"/>
  <c r="AD19"/>
  <c r="AC19"/>
  <c r="Z19"/>
  <c r="Y19"/>
  <c r="V19"/>
  <c r="U19"/>
  <c r="R19"/>
  <c r="Q19"/>
  <c r="N19"/>
  <c r="M19"/>
  <c r="J19"/>
  <c r="I19"/>
  <c r="F19"/>
  <c r="E19"/>
  <c r="D19" a="1"/>
  <c r="AZ19" s="1"/>
  <c r="BA18"/>
  <c r="AZ18"/>
  <c r="AX18"/>
  <c r="AW18"/>
  <c r="AV18"/>
  <c r="AT18"/>
  <c r="AS18"/>
  <c r="AR18"/>
  <c r="AP18"/>
  <c r="AO18"/>
  <c r="AN18"/>
  <c r="AL18"/>
  <c r="AK18"/>
  <c r="AJ18"/>
  <c r="AH18"/>
  <c r="AG18"/>
  <c r="AF18"/>
  <c r="AD18"/>
  <c r="AC18"/>
  <c r="AB18"/>
  <c r="Z18"/>
  <c r="Y18"/>
  <c r="X18"/>
  <c r="V18"/>
  <c r="U18"/>
  <c r="T18"/>
  <c r="R18"/>
  <c r="Q18"/>
  <c r="P18"/>
  <c r="N18"/>
  <c r="M18"/>
  <c r="L18"/>
  <c r="J18"/>
  <c r="I18"/>
  <c r="H18"/>
  <c r="F18"/>
  <c r="E18"/>
  <c r="D18"/>
  <c r="D18" a="1"/>
  <c r="AY18" s="1"/>
  <c r="AZ17"/>
  <c r="AV17"/>
  <c r="AR17"/>
  <c r="AN17"/>
  <c r="AJ17"/>
  <c r="AF17"/>
  <c r="AB17"/>
  <c r="X17"/>
  <c r="T17"/>
  <c r="P17"/>
  <c r="L17"/>
  <c r="H17"/>
  <c r="D17"/>
  <c r="D17" a="1"/>
  <c r="AY17" s="1"/>
  <c r="AU16"/>
  <c r="AE16"/>
  <c r="O16"/>
  <c r="D16" a="1"/>
  <c r="BA15"/>
  <c r="AX15"/>
  <c r="AW15"/>
  <c r="AT15"/>
  <c r="AS15"/>
  <c r="AP15"/>
  <c r="AO15"/>
  <c r="AL15"/>
  <c r="AK15"/>
  <c r="AH15"/>
  <c r="AG15"/>
  <c r="AD15"/>
  <c r="AC15"/>
  <c r="Z15"/>
  <c r="Y15"/>
  <c r="V15"/>
  <c r="U15"/>
  <c r="R15"/>
  <c r="Q15"/>
  <c r="N15"/>
  <c r="M15"/>
  <c r="J15"/>
  <c r="I15"/>
  <c r="F15"/>
  <c r="E15"/>
  <c r="D15" a="1"/>
  <c r="AZ15" s="1"/>
  <c r="BA14"/>
  <c r="AZ14"/>
  <c r="AX14"/>
  <c r="AW14"/>
  <c r="AV14"/>
  <c r="AT14"/>
  <c r="AS14"/>
  <c r="AR14"/>
  <c r="AP14"/>
  <c r="AO14"/>
  <c r="AN14"/>
  <c r="AL14"/>
  <c r="AK14"/>
  <c r="AJ14"/>
  <c r="AH14"/>
  <c r="AG14"/>
  <c r="AF14"/>
  <c r="AD14"/>
  <c r="AC14"/>
  <c r="AB14"/>
  <c r="Z14"/>
  <c r="Y14"/>
  <c r="X14"/>
  <c r="V14"/>
  <c r="U14"/>
  <c r="T14"/>
  <c r="R14"/>
  <c r="Q14"/>
  <c r="P14"/>
  <c r="N14"/>
  <c r="M14"/>
  <c r="L14"/>
  <c r="J14"/>
  <c r="I14"/>
  <c r="H14"/>
  <c r="F14"/>
  <c r="E14"/>
  <c r="D14"/>
  <c r="D14" a="1"/>
  <c r="AY14" s="1"/>
  <c r="AZ13"/>
  <c r="AV13"/>
  <c r="AR13"/>
  <c r="AN13"/>
  <c r="AJ13"/>
  <c r="AF13"/>
  <c r="AB13"/>
  <c r="X13"/>
  <c r="T13"/>
  <c r="P13"/>
  <c r="L13"/>
  <c r="H13"/>
  <c r="D13"/>
  <c r="D13" a="1"/>
  <c r="AY13" s="1"/>
  <c r="AX12"/>
  <c r="AP12"/>
  <c r="AH12"/>
  <c r="Z12"/>
  <c r="R12"/>
  <c r="J12"/>
  <c r="D12" a="1"/>
  <c r="BA11"/>
  <c r="AX11"/>
  <c r="AW11"/>
  <c r="AT11"/>
  <c r="AS11"/>
  <c r="AP11"/>
  <c r="AO11"/>
  <c r="AL11"/>
  <c r="AK11"/>
  <c r="AH11"/>
  <c r="AG11"/>
  <c r="AD11"/>
  <c r="AC11"/>
  <c r="Z11"/>
  <c r="Y11"/>
  <c r="V11"/>
  <c r="U11"/>
  <c r="R11"/>
  <c r="Q11"/>
  <c r="N11"/>
  <c r="M11"/>
  <c r="J11"/>
  <c r="I11"/>
  <c r="F11"/>
  <c r="E11"/>
  <c r="D11" a="1"/>
  <c r="AZ11" s="1"/>
  <c r="BA10"/>
  <c r="AZ10"/>
  <c r="AX10"/>
  <c r="AW10"/>
  <c r="AV10"/>
  <c r="AT10"/>
  <c r="AS10"/>
  <c r="AR10"/>
  <c r="AP10"/>
  <c r="AO10"/>
  <c r="AN10"/>
  <c r="AL10"/>
  <c r="AK10"/>
  <c r="AJ10"/>
  <c r="AH10"/>
  <c r="AG10"/>
  <c r="AF10"/>
  <c r="AD10"/>
  <c r="AC10"/>
  <c r="AB10"/>
  <c r="Z10"/>
  <c r="Y10"/>
  <c r="X10"/>
  <c r="V10"/>
  <c r="U10"/>
  <c r="T10"/>
  <c r="R10"/>
  <c r="Q10"/>
  <c r="P10"/>
  <c r="N10"/>
  <c r="M10"/>
  <c r="L10"/>
  <c r="J10"/>
  <c r="I10"/>
  <c r="H10"/>
  <c r="F10"/>
  <c r="E10"/>
  <c r="D10"/>
  <c r="D10" a="1"/>
  <c r="AY10" s="1"/>
  <c r="AV9"/>
  <c r="AU9"/>
  <c r="AN9"/>
  <c r="AM9"/>
  <c r="AF9"/>
  <c r="AE9"/>
  <c r="X9"/>
  <c r="W9"/>
  <c r="P9"/>
  <c r="O9"/>
  <c r="H9"/>
  <c r="G9"/>
  <c r="D9" a="1"/>
  <c r="D8" a="1"/>
  <c r="AY8" s="1"/>
  <c r="AX6"/>
  <c r="AT6"/>
  <c r="AP6"/>
  <c r="AL6"/>
  <c r="AH6"/>
  <c r="AD6"/>
  <c r="Z6"/>
  <c r="V6"/>
  <c r="R6"/>
  <c r="N6"/>
  <c r="J6"/>
  <c r="F6"/>
  <c r="D6" a="1"/>
  <c r="BA6" s="1"/>
  <c r="BA5"/>
  <c r="AX5"/>
  <c r="AW5"/>
  <c r="AT5"/>
  <c r="AS5"/>
  <c r="AP5"/>
  <c r="AO5"/>
  <c r="AL5"/>
  <c r="AK5"/>
  <c r="AH5"/>
  <c r="AG5"/>
  <c r="AD5"/>
  <c r="AC5"/>
  <c r="Z5"/>
  <c r="Y5"/>
  <c r="V5"/>
  <c r="U5"/>
  <c r="R5"/>
  <c r="Q5"/>
  <c r="N5"/>
  <c r="M5"/>
  <c r="J5"/>
  <c r="I5"/>
  <c r="F5"/>
  <c r="E5"/>
  <c r="D5" a="1"/>
  <c r="AZ5" s="1"/>
  <c r="BA4"/>
  <c r="AZ4"/>
  <c r="AX4"/>
  <c r="AW4"/>
  <c r="AV4"/>
  <c r="AT4"/>
  <c r="AS4"/>
  <c r="AR4"/>
  <c r="AP4"/>
  <c r="AO4"/>
  <c r="AN4"/>
  <c r="AL4"/>
  <c r="AK4"/>
  <c r="AJ4"/>
  <c r="AH4"/>
  <c r="AG4"/>
  <c r="AF4"/>
  <c r="AD4"/>
  <c r="AC4"/>
  <c r="AB4"/>
  <c r="Z4"/>
  <c r="Y4"/>
  <c r="X4"/>
  <c r="V4"/>
  <c r="U4"/>
  <c r="T4"/>
  <c r="R4"/>
  <c r="Q4"/>
  <c r="P4"/>
  <c r="N4"/>
  <c r="M4"/>
  <c r="L4"/>
  <c r="J4"/>
  <c r="I4"/>
  <c r="H4"/>
  <c r="F4"/>
  <c r="E4"/>
  <c r="D4"/>
  <c r="D4" a="1"/>
  <c r="AY4" s="1"/>
  <c r="D2" a="1"/>
  <c r="AX2" s="1"/>
  <c r="AX43" s="1"/>
  <c r="E57" i="3" l="1"/>
  <c r="E59"/>
  <c r="I3"/>
  <c r="M3"/>
  <c r="Q3"/>
  <c r="U3"/>
  <c r="Y3"/>
  <c r="AC3"/>
  <c r="AG3"/>
  <c r="AK3"/>
  <c r="AO3"/>
  <c r="AS3"/>
  <c r="AS57" s="1"/>
  <c r="AW3"/>
  <c r="AW57" s="1"/>
  <c r="BA3"/>
  <c r="AY6"/>
  <c r="BA6"/>
  <c r="G6"/>
  <c r="K6"/>
  <c r="O6"/>
  <c r="S6"/>
  <c r="W6"/>
  <c r="AA6"/>
  <c r="AE6"/>
  <c r="AI6"/>
  <c r="AM6"/>
  <c r="AQ6"/>
  <c r="AU6"/>
  <c r="AZ6"/>
  <c r="I7"/>
  <c r="S7"/>
  <c r="AI7"/>
  <c r="K12"/>
  <c r="AA12"/>
  <c r="AQ12"/>
  <c r="F3"/>
  <c r="J3"/>
  <c r="N3"/>
  <c r="R3"/>
  <c r="V3"/>
  <c r="Z3"/>
  <c r="AD3"/>
  <c r="AH3"/>
  <c r="AL3"/>
  <c r="AP3"/>
  <c r="AT3"/>
  <c r="AT57" s="1"/>
  <c r="AX3"/>
  <c r="AX57" s="1"/>
  <c r="G5"/>
  <c r="K5"/>
  <c r="O5"/>
  <c r="S5"/>
  <c r="W5"/>
  <c r="AA5"/>
  <c r="AE5"/>
  <c r="AI5"/>
  <c r="AM5"/>
  <c r="AQ5"/>
  <c r="AU5"/>
  <c r="AY5"/>
  <c r="AJ6"/>
  <c r="AN6"/>
  <c r="AR6"/>
  <c r="AV6"/>
  <c r="AZ7"/>
  <c r="AV7"/>
  <c r="AR7"/>
  <c r="AN7"/>
  <c r="AJ7"/>
  <c r="AF7"/>
  <c r="AB7"/>
  <c r="X7"/>
  <c r="T7"/>
  <c r="P7"/>
  <c r="L7"/>
  <c r="H7"/>
  <c r="D7"/>
  <c r="AX7"/>
  <c r="AT7"/>
  <c r="AP7"/>
  <c r="AL7"/>
  <c r="AH7"/>
  <c r="AD7"/>
  <c r="Z7"/>
  <c r="V7"/>
  <c r="R7"/>
  <c r="N7"/>
  <c r="J7"/>
  <c r="F7"/>
  <c r="BA7"/>
  <c r="AW7"/>
  <c r="AS7"/>
  <c r="AO7"/>
  <c r="AK7"/>
  <c r="AG7"/>
  <c r="AC7"/>
  <c r="Y7"/>
  <c r="U7"/>
  <c r="Q7"/>
  <c r="K7"/>
  <c r="W7"/>
  <c r="AM7"/>
  <c r="O12"/>
  <c r="AE12"/>
  <c r="G3"/>
  <c r="K3"/>
  <c r="O3"/>
  <c r="S3"/>
  <c r="W3"/>
  <c r="AA3"/>
  <c r="AE3"/>
  <c r="AI3"/>
  <c r="AM3"/>
  <c r="AQ3"/>
  <c r="AU3"/>
  <c r="AU57" s="1"/>
  <c r="AY3"/>
  <c r="AY57" s="1"/>
  <c r="D5"/>
  <c r="H5"/>
  <c r="L5"/>
  <c r="P5"/>
  <c r="T5"/>
  <c r="X5"/>
  <c r="AB5"/>
  <c r="AF5"/>
  <c r="AJ5"/>
  <c r="AN5"/>
  <c r="AR5"/>
  <c r="AV5"/>
  <c r="AZ5"/>
  <c r="Q6"/>
  <c r="U6"/>
  <c r="Y6"/>
  <c r="AC6"/>
  <c r="AG6"/>
  <c r="AK6"/>
  <c r="AO6"/>
  <c r="AS6"/>
  <c r="AW6"/>
  <c r="AA7"/>
  <c r="AQ7"/>
  <c r="AZ12"/>
  <c r="AV12"/>
  <c r="AR12"/>
  <c r="AN12"/>
  <c r="AJ12"/>
  <c r="AF12"/>
  <c r="AB12"/>
  <c r="X12"/>
  <c r="T12"/>
  <c r="P12"/>
  <c r="L12"/>
  <c r="H12"/>
  <c r="D12"/>
  <c r="AX12"/>
  <c r="AT12"/>
  <c r="AP12"/>
  <c r="AL12"/>
  <c r="AH12"/>
  <c r="AD12"/>
  <c r="Z12"/>
  <c r="V12"/>
  <c r="R12"/>
  <c r="N12"/>
  <c r="J12"/>
  <c r="F12"/>
  <c r="BA12"/>
  <c r="AW12"/>
  <c r="AS12"/>
  <c r="AO12"/>
  <c r="AK12"/>
  <c r="AG12"/>
  <c r="AC12"/>
  <c r="Y12"/>
  <c r="U12"/>
  <c r="Q12"/>
  <c r="M12"/>
  <c r="I12"/>
  <c r="E12"/>
  <c r="S12"/>
  <c r="AI12"/>
  <c r="AY12"/>
  <c r="G2"/>
  <c r="K2"/>
  <c r="O2"/>
  <c r="S2"/>
  <c r="S55" s="1"/>
  <c r="W2"/>
  <c r="W55" s="1"/>
  <c r="AA2"/>
  <c r="AA55" s="1"/>
  <c r="AE2"/>
  <c r="AE55" s="1"/>
  <c r="AI2"/>
  <c r="AI55" s="1"/>
  <c r="AM2"/>
  <c r="AM55" s="1"/>
  <c r="AQ2"/>
  <c r="AQ55" s="1"/>
  <c r="AU2"/>
  <c r="AU55" s="1"/>
  <c r="D3"/>
  <c r="H3"/>
  <c r="L3"/>
  <c r="P3"/>
  <c r="T3"/>
  <c r="X3"/>
  <c r="AB3"/>
  <c r="AF3"/>
  <c r="AJ3"/>
  <c r="AN3"/>
  <c r="AR3"/>
  <c r="AR57" s="1"/>
  <c r="AV3"/>
  <c r="AV57" s="1"/>
  <c r="E5"/>
  <c r="I5"/>
  <c r="M5"/>
  <c r="Q5"/>
  <c r="U5"/>
  <c r="Y5"/>
  <c r="AC5"/>
  <c r="AG5"/>
  <c r="AK5"/>
  <c r="AO5"/>
  <c r="AS5"/>
  <c r="AW5"/>
  <c r="F6"/>
  <c r="J6"/>
  <c r="N6"/>
  <c r="R6"/>
  <c r="V6"/>
  <c r="Z6"/>
  <c r="AD6"/>
  <c r="AH6"/>
  <c r="AL6"/>
  <c r="AP6"/>
  <c r="AT6"/>
  <c r="AX6"/>
  <c r="G7"/>
  <c r="O7"/>
  <c r="AE7"/>
  <c r="AU7"/>
  <c r="G12"/>
  <c r="W12"/>
  <c r="AM12"/>
  <c r="AH9"/>
  <c r="AL9"/>
  <c r="AP9"/>
  <c r="AT9"/>
  <c r="AX9"/>
  <c r="G10"/>
  <c r="K10"/>
  <c r="O10"/>
  <c r="S10"/>
  <c r="W10"/>
  <c r="AA10"/>
  <c r="AE10"/>
  <c r="AI10"/>
  <c r="AM10"/>
  <c r="AQ10"/>
  <c r="AU10"/>
  <c r="AY10"/>
  <c r="D11"/>
  <c r="H11"/>
  <c r="L11"/>
  <c r="P11"/>
  <c r="T11"/>
  <c r="X11"/>
  <c r="AB11"/>
  <c r="AF11"/>
  <c r="AJ11"/>
  <c r="AN11"/>
  <c r="AR11"/>
  <c r="AV11"/>
  <c r="AZ11"/>
  <c r="F13"/>
  <c r="F33" s="1"/>
  <c r="F41" s="1"/>
  <c r="J13"/>
  <c r="J33" s="1"/>
  <c r="J41" s="1"/>
  <c r="N13"/>
  <c r="R13"/>
  <c r="R33" s="1"/>
  <c r="R41" s="1"/>
  <c r="V13"/>
  <c r="Z13"/>
  <c r="AD13"/>
  <c r="AH13"/>
  <c r="AL13"/>
  <c r="AP13"/>
  <c r="AT13"/>
  <c r="AX13"/>
  <c r="G14"/>
  <c r="K14"/>
  <c r="O14"/>
  <c r="S14"/>
  <c r="W14"/>
  <c r="AA14"/>
  <c r="AE14"/>
  <c r="AI14"/>
  <c r="AM14"/>
  <c r="AQ14"/>
  <c r="AU14"/>
  <c r="AY14"/>
  <c r="D15"/>
  <c r="H15"/>
  <c r="L15"/>
  <c r="P15"/>
  <c r="T15"/>
  <c r="X15"/>
  <c r="AB15"/>
  <c r="AF15"/>
  <c r="AJ15"/>
  <c r="AN15"/>
  <c r="AR15"/>
  <c r="AV15"/>
  <c r="AZ15"/>
  <c r="E18"/>
  <c r="I18"/>
  <c r="M18"/>
  <c r="Q18"/>
  <c r="U18"/>
  <c r="Y18"/>
  <c r="AC18"/>
  <c r="AG18"/>
  <c r="AK18"/>
  <c r="AO18"/>
  <c r="AS18"/>
  <c r="AW18"/>
  <c r="BA18"/>
  <c r="F19"/>
  <c r="J19"/>
  <c r="N19"/>
  <c r="R19"/>
  <c r="V19"/>
  <c r="Z19"/>
  <c r="AD19"/>
  <c r="AH19"/>
  <c r="AL19"/>
  <c r="AP19"/>
  <c r="AT19"/>
  <c r="AX19"/>
  <c r="G20"/>
  <c r="K20"/>
  <c r="O20"/>
  <c r="S20"/>
  <c r="W20"/>
  <c r="AA20"/>
  <c r="AE20"/>
  <c r="AI20"/>
  <c r="AM20"/>
  <c r="AQ20"/>
  <c r="AU20"/>
  <c r="AY20"/>
  <c r="D21"/>
  <c r="H21"/>
  <c r="L21"/>
  <c r="P21"/>
  <c r="T21"/>
  <c r="X21"/>
  <c r="AB21"/>
  <c r="AF21"/>
  <c r="AJ21"/>
  <c r="AN21"/>
  <c r="AR21"/>
  <c r="AV21"/>
  <c r="AZ21"/>
  <c r="E22"/>
  <c r="I22"/>
  <c r="M22"/>
  <c r="Q22"/>
  <c r="U22"/>
  <c r="Y22"/>
  <c r="AC22"/>
  <c r="AG22"/>
  <c r="AK22"/>
  <c r="AO22"/>
  <c r="AS22"/>
  <c r="AW22"/>
  <c r="BA22"/>
  <c r="F25"/>
  <c r="J25"/>
  <c r="N25"/>
  <c r="R25"/>
  <c r="V25"/>
  <c r="AB25"/>
  <c r="AG25"/>
  <c r="AL25"/>
  <c r="AR25"/>
  <c r="G9"/>
  <c r="K9"/>
  <c r="O9"/>
  <c r="S9"/>
  <c r="W9"/>
  <c r="AA9"/>
  <c r="AE9"/>
  <c r="AI9"/>
  <c r="AM9"/>
  <c r="AQ9"/>
  <c r="AU9"/>
  <c r="AY9"/>
  <c r="D10"/>
  <c r="D33" s="1"/>
  <c r="D41" s="1"/>
  <c r="H10"/>
  <c r="H33" s="1"/>
  <c r="H41" s="1"/>
  <c r="L10"/>
  <c r="L33" s="1"/>
  <c r="L41" s="1"/>
  <c r="P10"/>
  <c r="P33" s="1"/>
  <c r="P41" s="1"/>
  <c r="T10"/>
  <c r="T33" s="1"/>
  <c r="T41" s="1"/>
  <c r="X10"/>
  <c r="X33" s="1"/>
  <c r="X41" s="1"/>
  <c r="AB10"/>
  <c r="AB33" s="1"/>
  <c r="AB41" s="1"/>
  <c r="AF10"/>
  <c r="AF33" s="1"/>
  <c r="AF41" s="1"/>
  <c r="AJ10"/>
  <c r="AJ33" s="1"/>
  <c r="AJ41" s="1"/>
  <c r="AN10"/>
  <c r="AN33" s="1"/>
  <c r="AN41" s="1"/>
  <c r="AR10"/>
  <c r="AR33" s="1"/>
  <c r="AR41" s="1"/>
  <c r="AV10"/>
  <c r="AV33" s="1"/>
  <c r="AV41" s="1"/>
  <c r="AZ10"/>
  <c r="AZ33" s="1"/>
  <c r="AZ41" s="1"/>
  <c r="E11"/>
  <c r="I11"/>
  <c r="M11"/>
  <c r="Q11"/>
  <c r="Q33" s="1"/>
  <c r="Q41" s="1"/>
  <c r="U11"/>
  <c r="Y11"/>
  <c r="AC11"/>
  <c r="AG11"/>
  <c r="AK11"/>
  <c r="AO11"/>
  <c r="AS11"/>
  <c r="AW11"/>
  <c r="BA11"/>
  <c r="BA33" s="1"/>
  <c r="BA41" s="1"/>
  <c r="G13"/>
  <c r="K13"/>
  <c r="O13"/>
  <c r="S13"/>
  <c r="W13"/>
  <c r="AA13"/>
  <c r="AE13"/>
  <c r="AI13"/>
  <c r="AM13"/>
  <c r="AQ13"/>
  <c r="AU13"/>
  <c r="AY13"/>
  <c r="L14"/>
  <c r="P14"/>
  <c r="T14"/>
  <c r="X14"/>
  <c r="AB14"/>
  <c r="AF14"/>
  <c r="AJ14"/>
  <c r="AN14"/>
  <c r="AR14"/>
  <c r="AV14"/>
  <c r="AZ14"/>
  <c r="Q15"/>
  <c r="U15"/>
  <c r="Y15"/>
  <c r="AC15"/>
  <c r="AG15"/>
  <c r="AK15"/>
  <c r="AO15"/>
  <c r="AS15"/>
  <c r="AW15"/>
  <c r="BA15"/>
  <c r="F18"/>
  <c r="J18"/>
  <c r="N18"/>
  <c r="N33" s="1"/>
  <c r="N41" s="1"/>
  <c r="R18"/>
  <c r="V18"/>
  <c r="V33" s="1"/>
  <c r="V41" s="1"/>
  <c r="Z18"/>
  <c r="AD18"/>
  <c r="AH18"/>
  <c r="AL18"/>
  <c r="AP18"/>
  <c r="AT18"/>
  <c r="AX18"/>
  <c r="G19"/>
  <c r="K19"/>
  <c r="O19"/>
  <c r="S19"/>
  <c r="W19"/>
  <c r="AA19"/>
  <c r="AE19"/>
  <c r="AI19"/>
  <c r="AM19"/>
  <c r="AQ19"/>
  <c r="AU19"/>
  <c r="AY19"/>
  <c r="D20"/>
  <c r="H20"/>
  <c r="L20"/>
  <c r="P20"/>
  <c r="T20"/>
  <c r="X20"/>
  <c r="AB20"/>
  <c r="AF20"/>
  <c r="AJ20"/>
  <c r="AN20"/>
  <c r="AR20"/>
  <c r="AV20"/>
  <c r="AZ20"/>
  <c r="E21"/>
  <c r="I21"/>
  <c r="M21"/>
  <c r="Q21"/>
  <c r="U21"/>
  <c r="Y21"/>
  <c r="AC21"/>
  <c r="AG21"/>
  <c r="AK21"/>
  <c r="AO21"/>
  <c r="AS21"/>
  <c r="AW21"/>
  <c r="BA21"/>
  <c r="F22"/>
  <c r="J22"/>
  <c r="N22"/>
  <c r="R22"/>
  <c r="V22"/>
  <c r="Z22"/>
  <c r="AD22"/>
  <c r="AH22"/>
  <c r="AL22"/>
  <c r="AP22"/>
  <c r="AT22"/>
  <c r="AX22"/>
  <c r="AY25"/>
  <c r="AU25"/>
  <c r="AQ25"/>
  <c r="AM25"/>
  <c r="AI25"/>
  <c r="AE25"/>
  <c r="AA25"/>
  <c r="W25"/>
  <c r="G25"/>
  <c r="K25"/>
  <c r="O25"/>
  <c r="S25"/>
  <c r="X25"/>
  <c r="AC25"/>
  <c r="AH25"/>
  <c r="AN25"/>
  <c r="AS25"/>
  <c r="AX25"/>
  <c r="G18"/>
  <c r="K18"/>
  <c r="O18"/>
  <c r="S18"/>
  <c r="W18"/>
  <c r="AA18"/>
  <c r="AE18"/>
  <c r="AI18"/>
  <c r="AM18"/>
  <c r="AQ18"/>
  <c r="AU18"/>
  <c r="AY18"/>
  <c r="G22"/>
  <c r="K22"/>
  <c r="O22"/>
  <c r="S22"/>
  <c r="W22"/>
  <c r="AA22"/>
  <c r="AE22"/>
  <c r="AI22"/>
  <c r="AM22"/>
  <c r="AQ22"/>
  <c r="AU22"/>
  <c r="AY22"/>
  <c r="D25"/>
  <c r="H25"/>
  <c r="L25"/>
  <c r="P25"/>
  <c r="T25"/>
  <c r="Y25"/>
  <c r="AD25"/>
  <c r="AJ25"/>
  <c r="AO25"/>
  <c r="AT25"/>
  <c r="AZ25"/>
  <c r="U9"/>
  <c r="Y9"/>
  <c r="AC9"/>
  <c r="AG9"/>
  <c r="AK9"/>
  <c r="AO9"/>
  <c r="AS9"/>
  <c r="AW9"/>
  <c r="Z10"/>
  <c r="Z33" s="1"/>
  <c r="Z41" s="1"/>
  <c r="AD10"/>
  <c r="AD33" s="1"/>
  <c r="AD41" s="1"/>
  <c r="AH10"/>
  <c r="AL10"/>
  <c r="AP10"/>
  <c r="AT10"/>
  <c r="G11"/>
  <c r="K11"/>
  <c r="O11"/>
  <c r="S11"/>
  <c r="W11"/>
  <c r="AA11"/>
  <c r="AE11"/>
  <c r="AI11"/>
  <c r="AM11"/>
  <c r="AQ11"/>
  <c r="AU11"/>
  <c r="E13"/>
  <c r="I13"/>
  <c r="I33" s="1"/>
  <c r="I41" s="1"/>
  <c r="M13"/>
  <c r="Q13"/>
  <c r="U13"/>
  <c r="Y13"/>
  <c r="AC13"/>
  <c r="AG13"/>
  <c r="AK13"/>
  <c r="AO13"/>
  <c r="AS13"/>
  <c r="AW13"/>
  <c r="AH14"/>
  <c r="AL14"/>
  <c r="AP14"/>
  <c r="AT14"/>
  <c r="G15"/>
  <c r="K15"/>
  <c r="O15"/>
  <c r="S15"/>
  <c r="W15"/>
  <c r="AA15"/>
  <c r="AE15"/>
  <c r="AI15"/>
  <c r="AM15"/>
  <c r="AQ15"/>
  <c r="AU15"/>
  <c r="D18"/>
  <c r="H18"/>
  <c r="L18"/>
  <c r="P18"/>
  <c r="T18"/>
  <c r="X18"/>
  <c r="AB18"/>
  <c r="AF18"/>
  <c r="AJ18"/>
  <c r="AN18"/>
  <c r="AR18"/>
  <c r="AV18"/>
  <c r="E19"/>
  <c r="E33" s="1"/>
  <c r="E41" s="1"/>
  <c r="I19"/>
  <c r="M19"/>
  <c r="M33" s="1"/>
  <c r="M41" s="1"/>
  <c r="Q19"/>
  <c r="U19"/>
  <c r="Y19"/>
  <c r="AC19"/>
  <c r="AG19"/>
  <c r="AK19"/>
  <c r="AO19"/>
  <c r="AS19"/>
  <c r="AW19"/>
  <c r="F20"/>
  <c r="J20"/>
  <c r="N20"/>
  <c r="R20"/>
  <c r="V20"/>
  <c r="Z20"/>
  <c r="AD20"/>
  <c r="AH20"/>
  <c r="AL20"/>
  <c r="AP20"/>
  <c r="AT20"/>
  <c r="G21"/>
  <c r="K21"/>
  <c r="O21"/>
  <c r="S21"/>
  <c r="W21"/>
  <c r="AA21"/>
  <c r="AE21"/>
  <c r="AI21"/>
  <c r="AM21"/>
  <c r="AQ21"/>
  <c r="AU21"/>
  <c r="D22"/>
  <c r="H22"/>
  <c r="L22"/>
  <c r="P22"/>
  <c r="T22"/>
  <c r="X22"/>
  <c r="AB22"/>
  <c r="AF22"/>
  <c r="AJ22"/>
  <c r="AN22"/>
  <c r="AR22"/>
  <c r="AV22"/>
  <c r="E25"/>
  <c r="I25"/>
  <c r="M25"/>
  <c r="Q25"/>
  <c r="U25"/>
  <c r="Z25"/>
  <c r="AF25"/>
  <c r="AK25"/>
  <c r="AP25"/>
  <c r="AV25"/>
  <c r="BA25"/>
  <c r="G30"/>
  <c r="K30"/>
  <c r="O30"/>
  <c r="S30"/>
  <c r="W30"/>
  <c r="AA30"/>
  <c r="AE30"/>
  <c r="AI30"/>
  <c r="AM30"/>
  <c r="AQ30"/>
  <c r="AU30"/>
  <c r="AY30"/>
  <c r="D31"/>
  <c r="H31"/>
  <c r="L31"/>
  <c r="P31"/>
  <c r="T31"/>
  <c r="X31"/>
  <c r="AB31"/>
  <c r="AF31"/>
  <c r="AJ31"/>
  <c r="AN31"/>
  <c r="AR31"/>
  <c r="AV31"/>
  <c r="AZ31"/>
  <c r="BA36"/>
  <c r="AW36"/>
  <c r="AS36"/>
  <c r="AO36"/>
  <c r="AK36"/>
  <c r="AG36"/>
  <c r="AC36"/>
  <c r="Y36"/>
  <c r="U36"/>
  <c r="Q36"/>
  <c r="M36"/>
  <c r="I36"/>
  <c r="E36"/>
  <c r="H36"/>
  <c r="N36"/>
  <c r="S36"/>
  <c r="X36"/>
  <c r="AD36"/>
  <c r="AI36"/>
  <c r="AN36"/>
  <c r="AT36"/>
  <c r="AY36"/>
  <c r="G29"/>
  <c r="K29"/>
  <c r="O29"/>
  <c r="S29"/>
  <c r="W29"/>
  <c r="AA29"/>
  <c r="AE29"/>
  <c r="AI29"/>
  <c r="AM29"/>
  <c r="AQ29"/>
  <c r="AU29"/>
  <c r="AY29"/>
  <c r="D30"/>
  <c r="H30"/>
  <c r="L30"/>
  <c r="P30"/>
  <c r="T30"/>
  <c r="X30"/>
  <c r="AB30"/>
  <c r="AF30"/>
  <c r="AJ30"/>
  <c r="AN30"/>
  <c r="AR30"/>
  <c r="AV30"/>
  <c r="AZ30"/>
  <c r="E31"/>
  <c r="I31"/>
  <c r="M31"/>
  <c r="Q31"/>
  <c r="U31"/>
  <c r="Y31"/>
  <c r="AC31"/>
  <c r="AG31"/>
  <c r="AK31"/>
  <c r="AO31"/>
  <c r="AS31"/>
  <c r="AW31"/>
  <c r="BA31"/>
  <c r="D36"/>
  <c r="J36"/>
  <c r="O36"/>
  <c r="T36"/>
  <c r="Z36"/>
  <c r="AE36"/>
  <c r="AJ36"/>
  <c r="AP36"/>
  <c r="AU36"/>
  <c r="AZ36"/>
  <c r="G26"/>
  <c r="K26"/>
  <c r="O26"/>
  <c r="S26"/>
  <c r="W26"/>
  <c r="AA26"/>
  <c r="AE26"/>
  <c r="AI26"/>
  <c r="AM26"/>
  <c r="AQ26"/>
  <c r="AU26"/>
  <c r="AY26"/>
  <c r="D29"/>
  <c r="H29"/>
  <c r="L29"/>
  <c r="P29"/>
  <c r="T29"/>
  <c r="X29"/>
  <c r="AB29"/>
  <c r="AF29"/>
  <c r="AJ29"/>
  <c r="AN29"/>
  <c r="AR29"/>
  <c r="AV29"/>
  <c r="AZ29"/>
  <c r="E30"/>
  <c r="I30"/>
  <c r="M30"/>
  <c r="Q30"/>
  <c r="U30"/>
  <c r="Y30"/>
  <c r="AC30"/>
  <c r="AG30"/>
  <c r="AK30"/>
  <c r="AO30"/>
  <c r="AS30"/>
  <c r="AW30"/>
  <c r="BA30"/>
  <c r="F31"/>
  <c r="J31"/>
  <c r="N31"/>
  <c r="R31"/>
  <c r="V31"/>
  <c r="Z31"/>
  <c r="AD31"/>
  <c r="AH31"/>
  <c r="AL31"/>
  <c r="AP31"/>
  <c r="AT31"/>
  <c r="AX31"/>
  <c r="F36"/>
  <c r="K36"/>
  <c r="P36"/>
  <c r="V36"/>
  <c r="AA36"/>
  <c r="AF36"/>
  <c r="AL36"/>
  <c r="AQ36"/>
  <c r="AV36"/>
  <c r="D26"/>
  <c r="H26"/>
  <c r="L26"/>
  <c r="P26"/>
  <c r="T26"/>
  <c r="X26"/>
  <c r="AB26"/>
  <c r="AF26"/>
  <c r="AJ26"/>
  <c r="AN26"/>
  <c r="AR26"/>
  <c r="AV26"/>
  <c r="I29"/>
  <c r="M29"/>
  <c r="Q29"/>
  <c r="U29"/>
  <c r="Y29"/>
  <c r="AC29"/>
  <c r="AG29"/>
  <c r="AK29"/>
  <c r="AO29"/>
  <c r="AS29"/>
  <c r="AW29"/>
  <c r="F30"/>
  <c r="J30"/>
  <c r="N30"/>
  <c r="R30"/>
  <c r="V30"/>
  <c r="Z30"/>
  <c r="AD30"/>
  <c r="AH30"/>
  <c r="AL30"/>
  <c r="AP30"/>
  <c r="AT30"/>
  <c r="G31"/>
  <c r="K31"/>
  <c r="O31"/>
  <c r="S31"/>
  <c r="W31"/>
  <c r="AA31"/>
  <c r="AE31"/>
  <c r="AI31"/>
  <c r="AM31"/>
  <c r="AQ31"/>
  <c r="AU31"/>
  <c r="G36"/>
  <c r="L36"/>
  <c r="R36"/>
  <c r="W36"/>
  <c r="AB36"/>
  <c r="AH36"/>
  <c r="AM36"/>
  <c r="AR36"/>
  <c r="AX36"/>
  <c r="BA37"/>
  <c r="G39"/>
  <c r="K39"/>
  <c r="O39"/>
  <c r="S39"/>
  <c r="W39"/>
  <c r="AA39"/>
  <c r="AE39"/>
  <c r="AI39"/>
  <c r="AM39"/>
  <c r="AQ39"/>
  <c r="AU39"/>
  <c r="AY39"/>
  <c r="D44"/>
  <c r="H44"/>
  <c r="L44"/>
  <c r="P44"/>
  <c r="T44"/>
  <c r="Z44"/>
  <c r="AE44"/>
  <c r="AJ44"/>
  <c r="AP44"/>
  <c r="AU44"/>
  <c r="AZ44"/>
  <c r="F37"/>
  <c r="J37"/>
  <c r="N37"/>
  <c r="R37"/>
  <c r="V37"/>
  <c r="Z37"/>
  <c r="AD37"/>
  <c r="AH37"/>
  <c r="AL37"/>
  <c r="AP37"/>
  <c r="AT37"/>
  <c r="AX37"/>
  <c r="G38"/>
  <c r="K38"/>
  <c r="O38"/>
  <c r="S38"/>
  <c r="W38"/>
  <c r="AA38"/>
  <c r="AE38"/>
  <c r="AI38"/>
  <c r="AM38"/>
  <c r="AQ38"/>
  <c r="AU38"/>
  <c r="AY38"/>
  <c r="D39"/>
  <c r="H39"/>
  <c r="L39"/>
  <c r="P39"/>
  <c r="T39"/>
  <c r="X39"/>
  <c r="AB39"/>
  <c r="AF39"/>
  <c r="AJ39"/>
  <c r="AN39"/>
  <c r="AR39"/>
  <c r="AV39"/>
  <c r="AZ39"/>
  <c r="E44"/>
  <c r="I44"/>
  <c r="M44"/>
  <c r="Q44"/>
  <c r="V44"/>
  <c r="AA44"/>
  <c r="AF44"/>
  <c r="AL44"/>
  <c r="AQ44"/>
  <c r="AV44"/>
  <c r="G37"/>
  <c r="K37"/>
  <c r="O37"/>
  <c r="S37"/>
  <c r="W37"/>
  <c r="AA37"/>
  <c r="AE37"/>
  <c r="AI37"/>
  <c r="AM37"/>
  <c r="AQ37"/>
  <c r="AU37"/>
  <c r="D38"/>
  <c r="H38"/>
  <c r="L38"/>
  <c r="P38"/>
  <c r="T38"/>
  <c r="X38"/>
  <c r="AB38"/>
  <c r="AF38"/>
  <c r="AJ38"/>
  <c r="AN38"/>
  <c r="AR38"/>
  <c r="AV38"/>
  <c r="E39"/>
  <c r="I39"/>
  <c r="M39"/>
  <c r="Q39"/>
  <c r="U39"/>
  <c r="Y39"/>
  <c r="AC39"/>
  <c r="AG39"/>
  <c r="AK39"/>
  <c r="AO39"/>
  <c r="AS39"/>
  <c r="AW39"/>
  <c r="F44"/>
  <c r="J44"/>
  <c r="N44"/>
  <c r="R44"/>
  <c r="W44"/>
  <c r="AB44"/>
  <c r="AH44"/>
  <c r="AM44"/>
  <c r="AR44"/>
  <c r="BA44"/>
  <c r="AW44"/>
  <c r="AS44"/>
  <c r="AO44"/>
  <c r="AK44"/>
  <c r="AG44"/>
  <c r="AC44"/>
  <c r="Y44"/>
  <c r="U44"/>
  <c r="G44"/>
  <c r="K44"/>
  <c r="O44"/>
  <c r="S44"/>
  <c r="X44"/>
  <c r="AD44"/>
  <c r="AI44"/>
  <c r="AN44"/>
  <c r="AT44"/>
  <c r="AY44"/>
  <c r="F45"/>
  <c r="J45"/>
  <c r="N45"/>
  <c r="R45"/>
  <c r="V45"/>
  <c r="Z45"/>
  <c r="AD45"/>
  <c r="AH45"/>
  <c r="AL45"/>
  <c r="AP45"/>
  <c r="AT45"/>
  <c r="AX45"/>
  <c r="G46"/>
  <c r="K46"/>
  <c r="O46"/>
  <c r="S46"/>
  <c r="W46"/>
  <c r="AA46"/>
  <c r="AE46"/>
  <c r="AI46"/>
  <c r="AM46"/>
  <c r="AQ46"/>
  <c r="AU46"/>
  <c r="D47"/>
  <c r="H47"/>
  <c r="L47"/>
  <c r="P47"/>
  <c r="T47"/>
  <c r="X47"/>
  <c r="AB47"/>
  <c r="AF47"/>
  <c r="AJ47"/>
  <c r="AN47"/>
  <c r="AR47"/>
  <c r="AV47"/>
  <c r="AZ47"/>
  <c r="E48"/>
  <c r="I48"/>
  <c r="M48"/>
  <c r="Q48"/>
  <c r="U48"/>
  <c r="Y48"/>
  <c r="AC48"/>
  <c r="AG48"/>
  <c r="AK48"/>
  <c r="AO48"/>
  <c r="AS48"/>
  <c r="AW48"/>
  <c r="BA48"/>
  <c r="F49"/>
  <c r="J49"/>
  <c r="N49"/>
  <c r="R49"/>
  <c r="V49"/>
  <c r="Z49"/>
  <c r="AD49"/>
  <c r="AH49"/>
  <c r="AL49"/>
  <c r="AP49"/>
  <c r="AT49"/>
  <c r="AX49"/>
  <c r="F50"/>
  <c r="N50"/>
  <c r="V50"/>
  <c r="AD50"/>
  <c r="AL50"/>
  <c r="AT50"/>
  <c r="G45"/>
  <c r="K45"/>
  <c r="O45"/>
  <c r="S45"/>
  <c r="W45"/>
  <c r="AA45"/>
  <c r="AE45"/>
  <c r="AI45"/>
  <c r="AM45"/>
  <c r="AQ45"/>
  <c r="AU45"/>
  <c r="E47"/>
  <c r="I47"/>
  <c r="M47"/>
  <c r="Q47"/>
  <c r="U47"/>
  <c r="Y47"/>
  <c r="AC47"/>
  <c r="AG47"/>
  <c r="AK47"/>
  <c r="AO47"/>
  <c r="AS47"/>
  <c r="AW47"/>
  <c r="BA47"/>
  <c r="F48"/>
  <c r="J48"/>
  <c r="N48"/>
  <c r="R48"/>
  <c r="V48"/>
  <c r="Z48"/>
  <c r="AD48"/>
  <c r="AH48"/>
  <c r="AL48"/>
  <c r="AP48"/>
  <c r="AT48"/>
  <c r="AX48"/>
  <c r="G49"/>
  <c r="K49"/>
  <c r="O49"/>
  <c r="S49"/>
  <c r="W49"/>
  <c r="AA49"/>
  <c r="AE49"/>
  <c r="AI49"/>
  <c r="AM49"/>
  <c r="AQ49"/>
  <c r="AU49"/>
  <c r="AZ49"/>
  <c r="G50"/>
  <c r="O50"/>
  <c r="W50"/>
  <c r="AE50"/>
  <c r="AM50"/>
  <c r="AU50"/>
  <c r="G48"/>
  <c r="K48"/>
  <c r="O48"/>
  <c r="S48"/>
  <c r="W48"/>
  <c r="AA48"/>
  <c r="AE48"/>
  <c r="AI48"/>
  <c r="AM48"/>
  <c r="AQ48"/>
  <c r="AU48"/>
  <c r="AY48"/>
  <c r="D49"/>
  <c r="H49"/>
  <c r="L49"/>
  <c r="P49"/>
  <c r="T49"/>
  <c r="X49"/>
  <c r="AB49"/>
  <c r="AF49"/>
  <c r="AJ49"/>
  <c r="AN49"/>
  <c r="AR49"/>
  <c r="AV49"/>
  <c r="BA49"/>
  <c r="J50"/>
  <c r="R50"/>
  <c r="Z50"/>
  <c r="AH50"/>
  <c r="AP50"/>
  <c r="G47"/>
  <c r="K47"/>
  <c r="O47"/>
  <c r="S47"/>
  <c r="W47"/>
  <c r="AA47"/>
  <c r="AE47"/>
  <c r="AI47"/>
  <c r="AM47"/>
  <c r="AQ47"/>
  <c r="AU47"/>
  <c r="D48"/>
  <c r="H48"/>
  <c r="L48"/>
  <c r="P48"/>
  <c r="T48"/>
  <c r="X48"/>
  <c r="AB48"/>
  <c r="AF48"/>
  <c r="AJ48"/>
  <c r="AN48"/>
  <c r="AR48"/>
  <c r="AV48"/>
  <c r="BA50"/>
  <c r="AW50"/>
  <c r="AS50"/>
  <c r="AO50"/>
  <c r="AK50"/>
  <c r="AG50"/>
  <c r="AC50"/>
  <c r="Y50"/>
  <c r="U50"/>
  <c r="Q50"/>
  <c r="M50"/>
  <c r="I50"/>
  <c r="E50"/>
  <c r="AZ50"/>
  <c r="AV50"/>
  <c r="AR50"/>
  <c r="AN50"/>
  <c r="AJ50"/>
  <c r="AF50"/>
  <c r="AB50"/>
  <c r="X50"/>
  <c r="T50"/>
  <c r="P50"/>
  <c r="L50"/>
  <c r="H50"/>
  <c r="D50"/>
  <c r="K50"/>
  <c r="S50"/>
  <c r="AA50"/>
  <c r="AI50"/>
  <c r="AQ50"/>
  <c r="AY50"/>
  <c r="E51"/>
  <c r="I51"/>
  <c r="M51"/>
  <c r="Q51"/>
  <c r="U51"/>
  <c r="Y51"/>
  <c r="AC51"/>
  <c r="AG51"/>
  <c r="AK51"/>
  <c r="AO51"/>
  <c r="AS51"/>
  <c r="AW51"/>
  <c r="BA51"/>
  <c r="G53"/>
  <c r="K53"/>
  <c r="O53"/>
  <c r="S53"/>
  <c r="W53"/>
  <c r="AA53"/>
  <c r="AE53"/>
  <c r="AI53"/>
  <c r="AM53"/>
  <c r="AQ53"/>
  <c r="AU53"/>
  <c r="AY53"/>
  <c r="F51"/>
  <c r="J51"/>
  <c r="N51"/>
  <c r="R51"/>
  <c r="V51"/>
  <c r="Z51"/>
  <c r="AD51"/>
  <c r="AH51"/>
  <c r="AL51"/>
  <c r="AP51"/>
  <c r="AT51"/>
  <c r="AX51"/>
  <c r="G52"/>
  <c r="K52"/>
  <c r="O52"/>
  <c r="S52"/>
  <c r="W52"/>
  <c r="AA52"/>
  <c r="AE52"/>
  <c r="AI52"/>
  <c r="AM52"/>
  <c r="AQ52"/>
  <c r="AU52"/>
  <c r="AY52"/>
  <c r="D53"/>
  <c r="H53"/>
  <c r="L53"/>
  <c r="P53"/>
  <c r="T53"/>
  <c r="X53"/>
  <c r="AB53"/>
  <c r="AF53"/>
  <c r="AJ53"/>
  <c r="AN53"/>
  <c r="AR53"/>
  <c r="AV53"/>
  <c r="AZ53"/>
  <c r="G51"/>
  <c r="K51"/>
  <c r="O51"/>
  <c r="S51"/>
  <c r="W51"/>
  <c r="AA51"/>
  <c r="AE51"/>
  <c r="AI51"/>
  <c r="AM51"/>
  <c r="AQ51"/>
  <c r="AU51"/>
  <c r="D52"/>
  <c r="H52"/>
  <c r="L52"/>
  <c r="P52"/>
  <c r="T52"/>
  <c r="X52"/>
  <c r="AB52"/>
  <c r="AF52"/>
  <c r="AJ52"/>
  <c r="AN52"/>
  <c r="AR52"/>
  <c r="AV52"/>
  <c r="E53"/>
  <c r="I53"/>
  <c r="M53"/>
  <c r="Q53"/>
  <c r="U53"/>
  <c r="Y53"/>
  <c r="AC53"/>
  <c r="AG53"/>
  <c r="AK53"/>
  <c r="AO53"/>
  <c r="AS53"/>
  <c r="AW53"/>
  <c r="G2" i="2"/>
  <c r="K2"/>
  <c r="K43" s="1"/>
  <c r="O2"/>
  <c r="O43" s="1"/>
  <c r="S2"/>
  <c r="S43" s="1"/>
  <c r="W2"/>
  <c r="W43" s="1"/>
  <c r="AA2"/>
  <c r="AA43" s="1"/>
  <c r="AE2"/>
  <c r="AE43" s="1"/>
  <c r="AI2"/>
  <c r="AI43" s="1"/>
  <c r="AM2"/>
  <c r="AM43" s="1"/>
  <c r="AQ2"/>
  <c r="AQ43" s="1"/>
  <c r="AU2"/>
  <c r="AU43" s="1"/>
  <c r="AY2"/>
  <c r="AY43" s="1"/>
  <c r="G8"/>
  <c r="O8"/>
  <c r="X8"/>
  <c r="AI8"/>
  <c r="AX8"/>
  <c r="D2"/>
  <c r="D43" s="1"/>
  <c r="H2"/>
  <c r="H43" s="1"/>
  <c r="L2"/>
  <c r="L43" s="1"/>
  <c r="P2"/>
  <c r="P43" s="1"/>
  <c r="T2"/>
  <c r="T43" s="1"/>
  <c r="X2"/>
  <c r="X43" s="1"/>
  <c r="AB2"/>
  <c r="AB43" s="1"/>
  <c r="AF2"/>
  <c r="AF43" s="1"/>
  <c r="AJ2"/>
  <c r="AJ43" s="1"/>
  <c r="AN2"/>
  <c r="AR2"/>
  <c r="AR43" s="1"/>
  <c r="AV2"/>
  <c r="AV43" s="1"/>
  <c r="AZ2"/>
  <c r="AZ43" s="1"/>
  <c r="G6"/>
  <c r="K6"/>
  <c r="O6"/>
  <c r="S6"/>
  <c r="W6"/>
  <c r="AA6"/>
  <c r="AE6"/>
  <c r="AI6"/>
  <c r="AM6"/>
  <c r="AQ6"/>
  <c r="AU6"/>
  <c r="AY6"/>
  <c r="D8"/>
  <c r="H8"/>
  <c r="L8"/>
  <c r="P8"/>
  <c r="T8"/>
  <c r="Z8"/>
  <c r="AE8"/>
  <c r="AJ8"/>
  <c r="AQ8"/>
  <c r="BA12"/>
  <c r="AW12"/>
  <c r="AS12"/>
  <c r="AO12"/>
  <c r="AK12"/>
  <c r="AG12"/>
  <c r="AC12"/>
  <c r="Y12"/>
  <c r="U12"/>
  <c r="Q12"/>
  <c r="M12"/>
  <c r="I12"/>
  <c r="E12"/>
  <c r="AZ12"/>
  <c r="AV12"/>
  <c r="AR12"/>
  <c r="AN12"/>
  <c r="AJ12"/>
  <c r="AF12"/>
  <c r="AB12"/>
  <c r="X12"/>
  <c r="T12"/>
  <c r="P12"/>
  <c r="L12"/>
  <c r="H12"/>
  <c r="D12"/>
  <c r="K12"/>
  <c r="S12"/>
  <c r="AA12"/>
  <c r="AI12"/>
  <c r="AQ12"/>
  <c r="AY12"/>
  <c r="AX16"/>
  <c r="AT16"/>
  <c r="AP16"/>
  <c r="AL16"/>
  <c r="AH16"/>
  <c r="AD16"/>
  <c r="Z16"/>
  <c r="V16"/>
  <c r="R16"/>
  <c r="N16"/>
  <c r="J16"/>
  <c r="F16"/>
  <c r="BA16"/>
  <c r="AW16"/>
  <c r="AS16"/>
  <c r="AO16"/>
  <c r="AK16"/>
  <c r="AG16"/>
  <c r="AC16"/>
  <c r="Y16"/>
  <c r="U16"/>
  <c r="Q16"/>
  <c r="M16"/>
  <c r="I16"/>
  <c r="E16"/>
  <c r="AZ16"/>
  <c r="AV16"/>
  <c r="AR16"/>
  <c r="AN16"/>
  <c r="AJ16"/>
  <c r="AF16"/>
  <c r="AB16"/>
  <c r="X16"/>
  <c r="T16"/>
  <c r="P16"/>
  <c r="L16"/>
  <c r="H16"/>
  <c r="D16"/>
  <c r="S16"/>
  <c r="AI16"/>
  <c r="AY16"/>
  <c r="BA8"/>
  <c r="AW8"/>
  <c r="AS8"/>
  <c r="AO8"/>
  <c r="AK8"/>
  <c r="AG8"/>
  <c r="AC8"/>
  <c r="Y8"/>
  <c r="U8"/>
  <c r="AZ8"/>
  <c r="AV8"/>
  <c r="AR8"/>
  <c r="AN8"/>
  <c r="K8"/>
  <c r="S8"/>
  <c r="AD8"/>
  <c r="AP8"/>
  <c r="E2"/>
  <c r="E43" s="1"/>
  <c r="I2"/>
  <c r="M2"/>
  <c r="M43" s="1"/>
  <c r="Q2"/>
  <c r="Q43" s="1"/>
  <c r="U2"/>
  <c r="U43" s="1"/>
  <c r="Y2"/>
  <c r="AC2"/>
  <c r="AC43" s="1"/>
  <c r="AG2"/>
  <c r="AG43" s="1"/>
  <c r="AK2"/>
  <c r="AK43" s="1"/>
  <c r="AO2"/>
  <c r="AO43" s="1"/>
  <c r="AS2"/>
  <c r="AS43" s="1"/>
  <c r="AW2"/>
  <c r="AW43" s="1"/>
  <c r="BA2"/>
  <c r="BA43" s="1"/>
  <c r="G5"/>
  <c r="K5"/>
  <c r="O5"/>
  <c r="S5"/>
  <c r="W5"/>
  <c r="AA5"/>
  <c r="AE5"/>
  <c r="AI5"/>
  <c r="AM5"/>
  <c r="AQ5"/>
  <c r="AU5"/>
  <c r="AY5"/>
  <c r="D6"/>
  <c r="H6"/>
  <c r="L6"/>
  <c r="P6"/>
  <c r="T6"/>
  <c r="X6"/>
  <c r="AB6"/>
  <c r="AF6"/>
  <c r="AJ6"/>
  <c r="AN6"/>
  <c r="AR6"/>
  <c r="AV6"/>
  <c r="AZ6"/>
  <c r="E8"/>
  <c r="I8"/>
  <c r="M8"/>
  <c r="Q8"/>
  <c r="V8"/>
  <c r="AA8"/>
  <c r="AF8"/>
  <c r="AL8"/>
  <c r="AL32" s="1"/>
  <c r="AL40" s="1"/>
  <c r="AT8"/>
  <c r="AX9"/>
  <c r="AT9"/>
  <c r="AP9"/>
  <c r="AL9"/>
  <c r="AH9"/>
  <c r="AD9"/>
  <c r="Z9"/>
  <c r="V9"/>
  <c r="R9"/>
  <c r="N9"/>
  <c r="J9"/>
  <c r="F9"/>
  <c r="BA9"/>
  <c r="AW9"/>
  <c r="AS9"/>
  <c r="AO9"/>
  <c r="AK9"/>
  <c r="AG9"/>
  <c r="AC9"/>
  <c r="Y9"/>
  <c r="U9"/>
  <c r="Q9"/>
  <c r="M9"/>
  <c r="I9"/>
  <c r="E9"/>
  <c r="K9"/>
  <c r="S9"/>
  <c r="AA9"/>
  <c r="AI9"/>
  <c r="AQ9"/>
  <c r="AY9"/>
  <c r="AY32" s="1"/>
  <c r="AY40" s="1"/>
  <c r="F12"/>
  <c r="N12"/>
  <c r="V12"/>
  <c r="AD12"/>
  <c r="AL12"/>
  <c r="AT12"/>
  <c r="G16"/>
  <c r="W16"/>
  <c r="AM16"/>
  <c r="F2"/>
  <c r="J2"/>
  <c r="J43" s="1"/>
  <c r="N2"/>
  <c r="N43" s="1"/>
  <c r="R2"/>
  <c r="R43" s="1"/>
  <c r="V2"/>
  <c r="V43" s="1"/>
  <c r="Z2"/>
  <c r="Z43" s="1"/>
  <c r="AD2"/>
  <c r="AD43" s="1"/>
  <c r="AH2"/>
  <c r="AH43" s="1"/>
  <c r="AL2"/>
  <c r="AL43" s="1"/>
  <c r="AP2"/>
  <c r="AT2"/>
  <c r="AT43" s="1"/>
  <c r="G4"/>
  <c r="K4"/>
  <c r="O4"/>
  <c r="S4"/>
  <c r="W4"/>
  <c r="AA4"/>
  <c r="AE4"/>
  <c r="AI4"/>
  <c r="AM4"/>
  <c r="AQ4"/>
  <c r="AU4"/>
  <c r="D5"/>
  <c r="H5"/>
  <c r="L5"/>
  <c r="P5"/>
  <c r="T5"/>
  <c r="X5"/>
  <c r="AB5"/>
  <c r="AF5"/>
  <c r="AJ5"/>
  <c r="AN5"/>
  <c r="AR5"/>
  <c r="AV5"/>
  <c r="E6"/>
  <c r="I6"/>
  <c r="M6"/>
  <c r="Q6"/>
  <c r="U6"/>
  <c r="Y6"/>
  <c r="AC6"/>
  <c r="AG6"/>
  <c r="AK6"/>
  <c r="AO6"/>
  <c r="AS6"/>
  <c r="AW6"/>
  <c r="F8"/>
  <c r="F32" s="1"/>
  <c r="F40" s="1"/>
  <c r="J8"/>
  <c r="N8"/>
  <c r="R8"/>
  <c r="W8"/>
  <c r="AB8"/>
  <c r="AH8"/>
  <c r="AM8"/>
  <c r="AU8"/>
  <c r="D9"/>
  <c r="L9"/>
  <c r="T9"/>
  <c r="AB9"/>
  <c r="AJ9"/>
  <c r="AR9"/>
  <c r="AZ9"/>
  <c r="G12"/>
  <c r="O12"/>
  <c r="W12"/>
  <c r="AE12"/>
  <c r="AM12"/>
  <c r="AU12"/>
  <c r="K16"/>
  <c r="AA16"/>
  <c r="AQ16"/>
  <c r="G11"/>
  <c r="K11"/>
  <c r="O11"/>
  <c r="S11"/>
  <c r="W11"/>
  <c r="AA11"/>
  <c r="AE11"/>
  <c r="AI11"/>
  <c r="AM11"/>
  <c r="AQ11"/>
  <c r="AU11"/>
  <c r="AY11"/>
  <c r="E13"/>
  <c r="I13"/>
  <c r="M13"/>
  <c r="Q13"/>
  <c r="U13"/>
  <c r="Y13"/>
  <c r="AC13"/>
  <c r="AG13"/>
  <c r="AK13"/>
  <c r="AO13"/>
  <c r="AS13"/>
  <c r="AW13"/>
  <c r="BA13"/>
  <c r="G15"/>
  <c r="K15"/>
  <c r="O15"/>
  <c r="S15"/>
  <c r="W15"/>
  <c r="AA15"/>
  <c r="AE15"/>
  <c r="AI15"/>
  <c r="AM15"/>
  <c r="AQ15"/>
  <c r="AU15"/>
  <c r="AY15"/>
  <c r="E17"/>
  <c r="I17"/>
  <c r="M17"/>
  <c r="Q17"/>
  <c r="U17"/>
  <c r="Y17"/>
  <c r="AC17"/>
  <c r="AG17"/>
  <c r="AK17"/>
  <c r="AO17"/>
  <c r="AS17"/>
  <c r="AW17"/>
  <c r="BA17"/>
  <c r="G19"/>
  <c r="K19"/>
  <c r="O19"/>
  <c r="S19"/>
  <c r="W19"/>
  <c r="AA19"/>
  <c r="AE19"/>
  <c r="AI19"/>
  <c r="AM19"/>
  <c r="AQ19"/>
  <c r="AU19"/>
  <c r="AY19"/>
  <c r="F23"/>
  <c r="K23"/>
  <c r="Q23"/>
  <c r="V23"/>
  <c r="AA23"/>
  <c r="AG23"/>
  <c r="AL23"/>
  <c r="AQ23"/>
  <c r="AW23"/>
  <c r="AY25"/>
  <c r="AU25"/>
  <c r="AQ25"/>
  <c r="AM25"/>
  <c r="AI25"/>
  <c r="AE25"/>
  <c r="AA25"/>
  <c r="W25"/>
  <c r="AX25"/>
  <c r="AT25"/>
  <c r="BA25"/>
  <c r="AW25"/>
  <c r="AS25"/>
  <c r="AO25"/>
  <c r="AK25"/>
  <c r="AG25"/>
  <c r="AC25"/>
  <c r="Y25"/>
  <c r="U25"/>
  <c r="Q25"/>
  <c r="M25"/>
  <c r="I25"/>
  <c r="E25"/>
  <c r="H25"/>
  <c r="N25"/>
  <c r="S25"/>
  <c r="Z25"/>
  <c r="AH25"/>
  <c r="AP25"/>
  <c r="K28"/>
  <c r="AA28"/>
  <c r="AQ28"/>
  <c r="G10"/>
  <c r="K10"/>
  <c r="O10"/>
  <c r="S10"/>
  <c r="W10"/>
  <c r="AA10"/>
  <c r="AE10"/>
  <c r="AI10"/>
  <c r="AM10"/>
  <c r="AQ10"/>
  <c r="AU10"/>
  <c r="D11"/>
  <c r="H11"/>
  <c r="L11"/>
  <c r="P11"/>
  <c r="T11"/>
  <c r="X11"/>
  <c r="AB11"/>
  <c r="AF11"/>
  <c r="AJ11"/>
  <c r="AN11"/>
  <c r="AR11"/>
  <c r="AV11"/>
  <c r="F13"/>
  <c r="J13"/>
  <c r="N13"/>
  <c r="R13"/>
  <c r="V13"/>
  <c r="Z13"/>
  <c r="AD13"/>
  <c r="AH13"/>
  <c r="AL13"/>
  <c r="AP13"/>
  <c r="AT13"/>
  <c r="AX13"/>
  <c r="G14"/>
  <c r="K14"/>
  <c r="O14"/>
  <c r="S14"/>
  <c r="W14"/>
  <c r="AA14"/>
  <c r="AE14"/>
  <c r="AI14"/>
  <c r="AM14"/>
  <c r="AQ14"/>
  <c r="AU14"/>
  <c r="D15"/>
  <c r="H15"/>
  <c r="L15"/>
  <c r="P15"/>
  <c r="T15"/>
  <c r="X15"/>
  <c r="AB15"/>
  <c r="AF15"/>
  <c r="AJ15"/>
  <c r="AN15"/>
  <c r="AR15"/>
  <c r="AV15"/>
  <c r="F17"/>
  <c r="J17"/>
  <c r="N17"/>
  <c r="R17"/>
  <c r="V17"/>
  <c r="Z17"/>
  <c r="AD17"/>
  <c r="AH17"/>
  <c r="AL17"/>
  <c r="AP17"/>
  <c r="AT17"/>
  <c r="AX17"/>
  <c r="G18"/>
  <c r="K18"/>
  <c r="O18"/>
  <c r="S18"/>
  <c r="W18"/>
  <c r="AA18"/>
  <c r="AE18"/>
  <c r="AI18"/>
  <c r="AM18"/>
  <c r="AQ18"/>
  <c r="AU18"/>
  <c r="D19"/>
  <c r="H19"/>
  <c r="L19"/>
  <c r="P19"/>
  <c r="T19"/>
  <c r="X19"/>
  <c r="AB19"/>
  <c r="AF19"/>
  <c r="AJ19"/>
  <c r="AN19"/>
  <c r="AR19"/>
  <c r="AV19"/>
  <c r="G23"/>
  <c r="M23"/>
  <c r="R23"/>
  <c r="W23"/>
  <c r="AC23"/>
  <c r="AH23"/>
  <c r="AM23"/>
  <c r="AS23"/>
  <c r="D25"/>
  <c r="J25"/>
  <c r="O25"/>
  <c r="T25"/>
  <c r="AB25"/>
  <c r="AJ25"/>
  <c r="AR25"/>
  <c r="O28"/>
  <c r="AE28"/>
  <c r="G13"/>
  <c r="K13"/>
  <c r="O13"/>
  <c r="S13"/>
  <c r="W13"/>
  <c r="AA13"/>
  <c r="AE13"/>
  <c r="AI13"/>
  <c r="AM13"/>
  <c r="AQ13"/>
  <c r="AU13"/>
  <c r="G17"/>
  <c r="K17"/>
  <c r="O17"/>
  <c r="S17"/>
  <c r="W17"/>
  <c r="AA17"/>
  <c r="AE17"/>
  <c r="AI17"/>
  <c r="AM17"/>
  <c r="AQ17"/>
  <c r="AU17"/>
  <c r="AZ23"/>
  <c r="AV23"/>
  <c r="AR23"/>
  <c r="AN23"/>
  <c r="AJ23"/>
  <c r="AF23"/>
  <c r="AB23"/>
  <c r="X23"/>
  <c r="T23"/>
  <c r="P23"/>
  <c r="L23"/>
  <c r="H23"/>
  <c r="D23"/>
  <c r="I23"/>
  <c r="N23"/>
  <c r="S23"/>
  <c r="Y23"/>
  <c r="AD23"/>
  <c r="AI23"/>
  <c r="AO23"/>
  <c r="AT23"/>
  <c r="AY23"/>
  <c r="AX28"/>
  <c r="AT28"/>
  <c r="AP28"/>
  <c r="AL28"/>
  <c r="AH28"/>
  <c r="AD28"/>
  <c r="Z28"/>
  <c r="V28"/>
  <c r="R28"/>
  <c r="N28"/>
  <c r="J28"/>
  <c r="F28"/>
  <c r="BA28"/>
  <c r="AW28"/>
  <c r="AS28"/>
  <c r="AO28"/>
  <c r="AK28"/>
  <c r="AG28"/>
  <c r="AC28"/>
  <c r="Y28"/>
  <c r="U28"/>
  <c r="Q28"/>
  <c r="M28"/>
  <c r="I28"/>
  <c r="E28"/>
  <c r="AZ28"/>
  <c r="AV28"/>
  <c r="AR28"/>
  <c r="AN28"/>
  <c r="AJ28"/>
  <c r="AF28"/>
  <c r="AB28"/>
  <c r="X28"/>
  <c r="T28"/>
  <c r="P28"/>
  <c r="L28"/>
  <c r="H28"/>
  <c r="D28"/>
  <c r="S28"/>
  <c r="AI28"/>
  <c r="AY28"/>
  <c r="G22"/>
  <c r="K22"/>
  <c r="O22"/>
  <c r="S22"/>
  <c r="W22"/>
  <c r="AA22"/>
  <c r="AE22"/>
  <c r="AI22"/>
  <c r="AM22"/>
  <c r="AQ22"/>
  <c r="AU22"/>
  <c r="F26"/>
  <c r="J26"/>
  <c r="N26"/>
  <c r="R26"/>
  <c r="V26"/>
  <c r="Z26"/>
  <c r="AD26"/>
  <c r="AH26"/>
  <c r="AL26"/>
  <c r="AP26"/>
  <c r="AT26"/>
  <c r="AX26"/>
  <c r="G27"/>
  <c r="K27"/>
  <c r="O27"/>
  <c r="S27"/>
  <c r="W27"/>
  <c r="AA27"/>
  <c r="AE27"/>
  <c r="AI27"/>
  <c r="AM27"/>
  <c r="AQ27"/>
  <c r="AU27"/>
  <c r="AY27"/>
  <c r="E29"/>
  <c r="I29"/>
  <c r="M29"/>
  <c r="Q29"/>
  <c r="U29"/>
  <c r="Y29"/>
  <c r="AC29"/>
  <c r="AG29"/>
  <c r="AK29"/>
  <c r="AO29"/>
  <c r="AS29"/>
  <c r="AW29"/>
  <c r="BA29"/>
  <c r="F30"/>
  <c r="J30"/>
  <c r="N30"/>
  <c r="R30"/>
  <c r="V30"/>
  <c r="Z30"/>
  <c r="AD30"/>
  <c r="AH30"/>
  <c r="AL30"/>
  <c r="AP30"/>
  <c r="AT30"/>
  <c r="AX30"/>
  <c r="E35"/>
  <c r="I35"/>
  <c r="M35"/>
  <c r="S35"/>
  <c r="X35"/>
  <c r="AC35"/>
  <c r="AI35"/>
  <c r="AN35"/>
  <c r="AS35"/>
  <c r="AY35"/>
  <c r="G26"/>
  <c r="K26"/>
  <c r="O26"/>
  <c r="S26"/>
  <c r="W26"/>
  <c r="AA26"/>
  <c r="AE26"/>
  <c r="AI26"/>
  <c r="AM26"/>
  <c r="AQ26"/>
  <c r="AU26"/>
  <c r="AY26"/>
  <c r="F29"/>
  <c r="J29"/>
  <c r="N29"/>
  <c r="R29"/>
  <c r="V29"/>
  <c r="Z29"/>
  <c r="AD29"/>
  <c r="AH29"/>
  <c r="AL29"/>
  <c r="AP29"/>
  <c r="AT29"/>
  <c r="AX29"/>
  <c r="G30"/>
  <c r="K30"/>
  <c r="O30"/>
  <c r="S30"/>
  <c r="W30"/>
  <c r="AA30"/>
  <c r="AE30"/>
  <c r="AI30"/>
  <c r="AM30"/>
  <c r="AQ30"/>
  <c r="AU30"/>
  <c r="AY30"/>
  <c r="F35"/>
  <c r="J35"/>
  <c r="O35"/>
  <c r="T35"/>
  <c r="Y35"/>
  <c r="AE35"/>
  <c r="AJ35"/>
  <c r="AO35"/>
  <c r="AU35"/>
  <c r="AR26"/>
  <c r="AV26"/>
  <c r="G29"/>
  <c r="K29"/>
  <c r="O29"/>
  <c r="S29"/>
  <c r="W29"/>
  <c r="AA29"/>
  <c r="AE29"/>
  <c r="AI29"/>
  <c r="AM29"/>
  <c r="AQ29"/>
  <c r="AU29"/>
  <c r="AR30"/>
  <c r="AV30"/>
  <c r="AX35"/>
  <c r="AT35"/>
  <c r="AP35"/>
  <c r="AL35"/>
  <c r="AH35"/>
  <c r="AD35"/>
  <c r="Z35"/>
  <c r="V35"/>
  <c r="R35"/>
  <c r="N35"/>
  <c r="G35"/>
  <c r="K35"/>
  <c r="P35"/>
  <c r="U35"/>
  <c r="AA35"/>
  <c r="AF35"/>
  <c r="AK35"/>
  <c r="AQ35"/>
  <c r="AV35"/>
  <c r="BA35"/>
  <c r="G37"/>
  <c r="K37"/>
  <c r="O37"/>
  <c r="S37"/>
  <c r="W37"/>
  <c r="AA37"/>
  <c r="AE37"/>
  <c r="AI37"/>
  <c r="AM37"/>
  <c r="AQ37"/>
  <c r="AU37"/>
  <c r="AY37"/>
  <c r="D38"/>
  <c r="H38"/>
  <c r="L38"/>
  <c r="P38"/>
  <c r="T38"/>
  <c r="X38"/>
  <c r="AB38"/>
  <c r="AF38"/>
  <c r="AJ38"/>
  <c r="AN38"/>
  <c r="AR38"/>
  <c r="AV38"/>
  <c r="AZ38"/>
  <c r="G36"/>
  <c r="K36"/>
  <c r="O36"/>
  <c r="S36"/>
  <c r="W36"/>
  <c r="AA36"/>
  <c r="AE36"/>
  <c r="AI36"/>
  <c r="AM36"/>
  <c r="AQ36"/>
  <c r="AU36"/>
  <c r="D37"/>
  <c r="H37"/>
  <c r="L37"/>
  <c r="P37"/>
  <c r="T37"/>
  <c r="X37"/>
  <c r="AB37"/>
  <c r="AF37"/>
  <c r="AJ37"/>
  <c r="AN37"/>
  <c r="AR37"/>
  <c r="AV37"/>
  <c r="E38"/>
  <c r="I38"/>
  <c r="M38"/>
  <c r="Q38"/>
  <c r="U38"/>
  <c r="Y38"/>
  <c r="AC38"/>
  <c r="AG38"/>
  <c r="AK38"/>
  <c r="AO38"/>
  <c r="AS38"/>
  <c r="AW38"/>
  <c r="BA38"/>
  <c r="G38"/>
  <c r="K38"/>
  <c r="O38"/>
  <c r="S38"/>
  <c r="W38"/>
  <c r="AA38"/>
  <c r="AE38"/>
  <c r="AI38"/>
  <c r="AM38"/>
  <c r="AQ38"/>
  <c r="AU38"/>
  <c r="P55" i="3" l="1"/>
  <c r="E55"/>
  <c r="L55"/>
  <c r="N55"/>
  <c r="AN55"/>
  <c r="I55"/>
  <c r="J55"/>
  <c r="AW33"/>
  <c r="AW41" s="1"/>
  <c r="AG33"/>
  <c r="AG41" s="1"/>
  <c r="AQ33"/>
  <c r="AQ41" s="1"/>
  <c r="AA33"/>
  <c r="AA41" s="1"/>
  <c r="K33"/>
  <c r="K41" s="1"/>
  <c r="AX33"/>
  <c r="AX41" s="1"/>
  <c r="AH33"/>
  <c r="AH41" s="1"/>
  <c r="AJ57"/>
  <c r="AJ59"/>
  <c r="T57"/>
  <c r="T59"/>
  <c r="D57"/>
  <c r="D59"/>
  <c r="AM59"/>
  <c r="AM57"/>
  <c r="W59"/>
  <c r="W57"/>
  <c r="G59"/>
  <c r="G57" s="1"/>
  <c r="AH59"/>
  <c r="AH57"/>
  <c r="R59"/>
  <c r="R57"/>
  <c r="AG57"/>
  <c r="AG59"/>
  <c r="Q59"/>
  <c r="AS33"/>
  <c r="AS41" s="1"/>
  <c r="AC33"/>
  <c r="AC41" s="1"/>
  <c r="AM33"/>
  <c r="AM41" s="1"/>
  <c r="W33"/>
  <c r="W41" s="1"/>
  <c r="G33"/>
  <c r="G41" s="1"/>
  <c r="AT33"/>
  <c r="AT41" s="1"/>
  <c r="AF57"/>
  <c r="AF59"/>
  <c r="P57"/>
  <c r="P59"/>
  <c r="AI59"/>
  <c r="AI57"/>
  <c r="S59"/>
  <c r="S57"/>
  <c r="AD59"/>
  <c r="AD57"/>
  <c r="N59"/>
  <c r="N57"/>
  <c r="AC57"/>
  <c r="AC59"/>
  <c r="M59"/>
  <c r="M57" s="1"/>
  <c r="AO33"/>
  <c r="AO41" s="1"/>
  <c r="Y33"/>
  <c r="Y41" s="1"/>
  <c r="AY33"/>
  <c r="AY41" s="1"/>
  <c r="AI33"/>
  <c r="AI41" s="1"/>
  <c r="S33"/>
  <c r="S41" s="1"/>
  <c r="AP33"/>
  <c r="AP41" s="1"/>
  <c r="AB57"/>
  <c r="AB59"/>
  <c r="L57"/>
  <c r="L59"/>
  <c r="K55"/>
  <c r="AE59"/>
  <c r="AE57"/>
  <c r="O59"/>
  <c r="O57"/>
  <c r="AP59"/>
  <c r="AP57"/>
  <c r="Z59"/>
  <c r="Z57"/>
  <c r="J59"/>
  <c r="J57"/>
  <c r="AO57"/>
  <c r="AO59"/>
  <c r="Y57"/>
  <c r="Y59"/>
  <c r="I57"/>
  <c r="I59"/>
  <c r="AK33"/>
  <c r="AK41" s="1"/>
  <c r="U33"/>
  <c r="U41" s="1"/>
  <c r="AU33"/>
  <c r="AU41" s="1"/>
  <c r="AE33"/>
  <c r="AE41" s="1"/>
  <c r="O33"/>
  <c r="O41" s="1"/>
  <c r="O42" s="1"/>
  <c r="AL33"/>
  <c r="AL41" s="1"/>
  <c r="AN57"/>
  <c r="AN59"/>
  <c r="X57"/>
  <c r="X59"/>
  <c r="H59"/>
  <c r="H57" s="1"/>
  <c r="G55"/>
  <c r="AQ59"/>
  <c r="AQ57" s="1"/>
  <c r="AA59"/>
  <c r="AA57"/>
  <c r="K59"/>
  <c r="K57"/>
  <c r="AL59"/>
  <c r="AL57"/>
  <c r="V59"/>
  <c r="V57"/>
  <c r="F59"/>
  <c r="Q57" s="1"/>
  <c r="F57"/>
  <c r="AK57"/>
  <c r="AK59"/>
  <c r="U57"/>
  <c r="U59"/>
  <c r="AV32" i="2"/>
  <c r="AV40" s="1"/>
  <c r="AQ32"/>
  <c r="AQ40" s="1"/>
  <c r="D32"/>
  <c r="D40" s="1"/>
  <c r="AM32"/>
  <c r="AM40" s="1"/>
  <c r="R32"/>
  <c r="R40" s="1"/>
  <c r="AF32"/>
  <c r="AF40" s="1"/>
  <c r="M32"/>
  <c r="M40" s="1"/>
  <c r="K32"/>
  <c r="K40" s="1"/>
  <c r="AZ32"/>
  <c r="AZ40" s="1"/>
  <c r="AG32"/>
  <c r="AG40" s="1"/>
  <c r="AW32"/>
  <c r="AW40" s="1"/>
  <c r="AJ32"/>
  <c r="AJ40" s="1"/>
  <c r="P32"/>
  <c r="P40" s="1"/>
  <c r="O32"/>
  <c r="O40" s="1"/>
  <c r="I43"/>
  <c r="AC32"/>
  <c r="AC40" s="1"/>
  <c r="X32"/>
  <c r="X40" s="1"/>
  <c r="AH32"/>
  <c r="AH40" s="1"/>
  <c r="N32"/>
  <c r="N40" s="1"/>
  <c r="F43"/>
  <c r="AA32"/>
  <c r="AA40" s="1"/>
  <c r="I32"/>
  <c r="I40" s="1"/>
  <c r="AP32"/>
  <c r="AP40" s="1"/>
  <c r="AN32"/>
  <c r="AN40" s="1"/>
  <c r="AN43" s="1"/>
  <c r="U32"/>
  <c r="U40" s="1"/>
  <c r="AK32"/>
  <c r="AK40" s="1"/>
  <c r="BA32"/>
  <c r="BA40" s="1"/>
  <c r="AE32"/>
  <c r="AE40" s="1"/>
  <c r="L32"/>
  <c r="L40" s="1"/>
  <c r="AX32"/>
  <c r="AX40" s="1"/>
  <c r="G32"/>
  <c r="G40" s="1"/>
  <c r="AU32"/>
  <c r="AU40" s="1"/>
  <c r="W32"/>
  <c r="W40" s="1"/>
  <c r="Q32"/>
  <c r="Q40" s="1"/>
  <c r="S32"/>
  <c r="S40" s="1"/>
  <c r="AS32"/>
  <c r="AS40" s="1"/>
  <c r="T32"/>
  <c r="T40" s="1"/>
  <c r="AB32"/>
  <c r="AB40" s="1"/>
  <c r="J32"/>
  <c r="J40" s="1"/>
  <c r="AT32"/>
  <c r="AT40" s="1"/>
  <c r="V32"/>
  <c r="V40" s="1"/>
  <c r="E32"/>
  <c r="E40" s="1"/>
  <c r="AL41" s="1"/>
  <c r="AD32"/>
  <c r="AD40" s="1"/>
  <c r="AR32"/>
  <c r="AR40" s="1"/>
  <c r="Y32"/>
  <c r="Y40" s="1"/>
  <c r="AO32"/>
  <c r="AO40" s="1"/>
  <c r="Z32"/>
  <c r="Z40" s="1"/>
  <c r="H32"/>
  <c r="H40" s="1"/>
  <c r="AI32"/>
  <c r="AI40" s="1"/>
  <c r="AI41" s="1"/>
  <c r="AE42" i="3" l="1"/>
  <c r="AU42"/>
  <c r="AP42"/>
  <c r="AP55"/>
  <c r="Y42"/>
  <c r="Y55"/>
  <c r="G42"/>
  <c r="AS42"/>
  <c r="AA42"/>
  <c r="AJ42"/>
  <c r="M42"/>
  <c r="AN42"/>
  <c r="R42"/>
  <c r="AR42"/>
  <c r="F42"/>
  <c r="AV42"/>
  <c r="BA57"/>
  <c r="AL42"/>
  <c r="U42"/>
  <c r="S42"/>
  <c r="AO42"/>
  <c r="W42"/>
  <c r="AH42"/>
  <c r="AQ42"/>
  <c r="J42"/>
  <c r="AZ42"/>
  <c r="H42"/>
  <c r="BA42"/>
  <c r="Z42"/>
  <c r="V42"/>
  <c r="AK42"/>
  <c r="AI42"/>
  <c r="O55"/>
  <c r="AM42"/>
  <c r="AX42"/>
  <c r="AG42"/>
  <c r="D42"/>
  <c r="X42"/>
  <c r="L42"/>
  <c r="P42"/>
  <c r="AD42"/>
  <c r="AY42"/>
  <c r="AT42"/>
  <c r="AC42"/>
  <c r="K42"/>
  <c r="AW42"/>
  <c r="T42"/>
  <c r="I42"/>
  <c r="N42"/>
  <c r="AB42"/>
  <c r="E42"/>
  <c r="AF42"/>
  <c r="Q42"/>
  <c r="Y41" i="2"/>
  <c r="Q41"/>
  <c r="AP41"/>
  <c r="R41"/>
  <c r="AQ41"/>
  <c r="H41"/>
  <c r="AR41"/>
  <c r="AT41"/>
  <c r="AS41"/>
  <c r="W41"/>
  <c r="AX41"/>
  <c r="AK41"/>
  <c r="I41"/>
  <c r="AH41"/>
  <c r="F41"/>
  <c r="AW41"/>
  <c r="M41"/>
  <c r="AM41"/>
  <c r="AV41"/>
  <c r="T41"/>
  <c r="BA41"/>
  <c r="AJ41"/>
  <c r="Z41"/>
  <c r="J41"/>
  <c r="S41"/>
  <c r="AU41"/>
  <c r="L41"/>
  <c r="U41"/>
  <c r="AA41"/>
  <c r="X41"/>
  <c r="O41"/>
  <c r="AG41"/>
  <c r="AF41"/>
  <c r="V41"/>
  <c r="G41"/>
  <c r="N41"/>
  <c r="K41"/>
  <c r="AD41"/>
  <c r="AO41"/>
  <c r="E41"/>
  <c r="AB41"/>
  <c r="Y43"/>
  <c r="G43"/>
  <c r="AE41"/>
  <c r="AN41"/>
  <c r="AC41"/>
  <c r="P41"/>
  <c r="AZ41"/>
  <c r="AP43"/>
  <c r="D41"/>
  <c r="AY41"/>
</calcChain>
</file>

<file path=xl/sharedStrings.xml><?xml version="1.0" encoding="utf-8"?>
<sst xmlns="http://schemas.openxmlformats.org/spreadsheetml/2006/main" count="270" uniqueCount="112">
  <si>
    <t>NAZIV NATJECANJA</t>
  </si>
  <si>
    <t xml:space="preserve">LIGA </t>
  </si>
  <si>
    <t xml:space="preserve">st. br. </t>
  </si>
  <si>
    <t>st. br</t>
  </si>
  <si>
    <t>ORIJENTACIJA</t>
  </si>
  <si>
    <t>Pronalazak KS na karti</t>
  </si>
  <si>
    <t>11 x</t>
  </si>
  <si>
    <t>Pronalazak KS u prirodi</t>
  </si>
  <si>
    <t>10 x</t>
  </si>
  <si>
    <t>Skica</t>
  </si>
  <si>
    <t>do</t>
  </si>
  <si>
    <t>Kroki</t>
  </si>
  <si>
    <t>Skica dijela puta</t>
  </si>
  <si>
    <t>Profil terena</t>
  </si>
  <si>
    <t>Hod po azimutima</t>
  </si>
  <si>
    <t>Itinerer</t>
  </si>
  <si>
    <t>Prijenos poruke</t>
  </si>
  <si>
    <t>Dnevnik puta</t>
  </si>
  <si>
    <t>Brzinski prelaz</t>
  </si>
  <si>
    <t>Test iz topografije</t>
  </si>
  <si>
    <t>SIGNALIZACIJA</t>
  </si>
  <si>
    <t>Semafor</t>
  </si>
  <si>
    <t>Morze</t>
  </si>
  <si>
    <t>Prenoćište</t>
  </si>
  <si>
    <t>Obrok</t>
  </si>
  <si>
    <t>Testovi</t>
  </si>
  <si>
    <t>Poznavanje bilja</t>
  </si>
  <si>
    <t>Prva pomoć</t>
  </si>
  <si>
    <t>Zadatak iznenađenja</t>
  </si>
  <si>
    <t>UKUPNO POZITIVNIH BODOVA</t>
  </si>
  <si>
    <t>NEGATIVNI BODOVI</t>
  </si>
  <si>
    <t>Pregled opreme</t>
  </si>
  <si>
    <t>kom</t>
  </si>
  <si>
    <t>Negativno vrijeme</t>
  </si>
  <si>
    <t>min</t>
  </si>
  <si>
    <t>Ostali negativni bodovi</t>
  </si>
  <si>
    <t>UKUPNO NEGATIVNIH BODOVA</t>
  </si>
  <si>
    <t>SVEUKUPNO BODOVA</t>
  </si>
  <si>
    <t>PLASMAN</t>
  </si>
  <si>
    <t>Postotak za Ligu</t>
  </si>
  <si>
    <t>LIGA</t>
  </si>
  <si>
    <t>Mlađa kategorija</t>
  </si>
  <si>
    <r>
      <t xml:space="preserve">Pronalazak KS na karti </t>
    </r>
    <r>
      <rPr>
        <b/>
        <sz val="10"/>
        <color indexed="8"/>
        <rFont val="Arial"/>
        <family val="2"/>
        <charset val="1"/>
      </rPr>
      <t xml:space="preserve">ø </t>
    </r>
    <r>
      <rPr>
        <b/>
        <sz val="10"/>
        <color indexed="8"/>
        <rFont val="Arial"/>
        <family val="2"/>
        <charset val="238"/>
      </rPr>
      <t>1,5 mm</t>
    </r>
  </si>
  <si>
    <t xml:space="preserve">5 x </t>
  </si>
  <si>
    <r>
      <t xml:space="preserve">Pronalazak KS na karti </t>
    </r>
    <r>
      <rPr>
        <b/>
        <sz val="10"/>
        <color indexed="8"/>
        <rFont val="Arial"/>
        <family val="2"/>
        <charset val="1"/>
      </rPr>
      <t>ø 3,0</t>
    </r>
    <r>
      <rPr>
        <b/>
        <sz val="10"/>
        <color indexed="8"/>
        <rFont val="Arial"/>
        <family val="2"/>
        <charset val="238"/>
      </rPr>
      <t xml:space="preserve"> mm</t>
    </r>
  </si>
  <si>
    <t xml:space="preserve">4 x </t>
  </si>
  <si>
    <t>Skica pod kutom</t>
  </si>
  <si>
    <t xml:space="preserve">do </t>
  </si>
  <si>
    <t>Ulazak u KS pod kutom</t>
  </si>
  <si>
    <t>OLIMPIJADA</t>
  </si>
  <si>
    <t>Signalizacija</t>
  </si>
  <si>
    <t>Vezivanje čvorova</t>
  </si>
  <si>
    <t>Dizanje i rušenje šatora</t>
  </si>
  <si>
    <t>Zaklon</t>
  </si>
  <si>
    <t>Paljenje vatre</t>
  </si>
  <si>
    <t>PRVA POMOĆ</t>
  </si>
  <si>
    <t>Test</t>
  </si>
  <si>
    <t>Praktično pružanje</t>
  </si>
  <si>
    <t>DOPUNSKI ZADACI</t>
  </si>
  <si>
    <t>KZP</t>
  </si>
  <si>
    <t>Test ovi</t>
  </si>
  <si>
    <t>Poredak Orijentacija</t>
  </si>
  <si>
    <t>Poredak signalizacija</t>
  </si>
  <si>
    <t>Poredak čvorovi</t>
  </si>
  <si>
    <t>Poredak šatori</t>
  </si>
  <si>
    <t>Poredak zaklon</t>
  </si>
  <si>
    <t>Poredak vatra</t>
  </si>
  <si>
    <t>Poredak PP</t>
  </si>
  <si>
    <t>Poredak zadatak iznenađenja</t>
  </si>
  <si>
    <t>Poredak KZP</t>
  </si>
  <si>
    <t>Poredak testovi</t>
  </si>
  <si>
    <t>Plasman u mlađoj kategoriji</t>
  </si>
  <si>
    <t>Bodovi u mlađoj kategoriji</t>
  </si>
  <si>
    <t>SK Marjan</t>
  </si>
  <si>
    <t>Klokanice</t>
  </si>
  <si>
    <t>OI Plamen</t>
  </si>
  <si>
    <t>Oganj</t>
  </si>
  <si>
    <t>US Sv.Juraj</t>
  </si>
  <si>
    <t>Ajvari</t>
  </si>
  <si>
    <t>OIP Posejdon</t>
  </si>
  <si>
    <t>Jadro</t>
  </si>
  <si>
    <t>OI Jarun</t>
  </si>
  <si>
    <t>Piceki</t>
  </si>
  <si>
    <t>OI MP</t>
  </si>
  <si>
    <t>Duga</t>
  </si>
  <si>
    <t>OI Betlehem</t>
  </si>
  <si>
    <t>Gromovi</t>
  </si>
  <si>
    <t>Morževi</t>
  </si>
  <si>
    <t>OI Pakra</t>
  </si>
  <si>
    <t>Yugo 45</t>
  </si>
  <si>
    <t>OI Javor</t>
  </si>
  <si>
    <t>Andromeda</t>
  </si>
  <si>
    <t>Vjeverice</t>
  </si>
  <si>
    <t>Pande</t>
  </si>
  <si>
    <t>OIP Jadran</t>
  </si>
  <si>
    <t>Plava gušta</t>
  </si>
  <si>
    <t>OI Garešnica</t>
  </si>
  <si>
    <t>Žabice</t>
  </si>
  <si>
    <t>Dalmacija tours</t>
  </si>
  <si>
    <t>Žuti lavovi</t>
  </si>
  <si>
    <t>OI Sjever-jug</t>
  </si>
  <si>
    <t>Pirati s Grobnika</t>
  </si>
  <si>
    <t>Liga 2013-2014</t>
  </si>
  <si>
    <t>izviđači</t>
  </si>
  <si>
    <t>istraživači</t>
  </si>
  <si>
    <t>OIP Spinut</t>
  </si>
  <si>
    <t>Ole lole</t>
  </si>
  <si>
    <t>Marjanski gromi</t>
  </si>
  <si>
    <t>Pila naopako</t>
  </si>
  <si>
    <t>Napalm</t>
  </si>
  <si>
    <t>Anax imperator II</t>
  </si>
  <si>
    <t>TNT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</si>
</sst>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color indexed="8"/>
      <name val="Arial"/>
      <family val="2"/>
      <charset val="1"/>
    </font>
    <font>
      <sz val="11"/>
      <color indexed="42"/>
      <name val="Calibri"/>
      <family val="2"/>
      <charset val="238"/>
    </font>
    <font>
      <sz val="11"/>
      <color indexed="9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24"/>
        <bgColor indexed="44"/>
      </patternFill>
    </fill>
    <fill>
      <patternFill patternType="solid">
        <fgColor indexed="44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26"/>
        <bgColor indexed="9"/>
      </patternFill>
    </fill>
    <fill>
      <patternFill patternType="solid">
        <fgColor indexed="11"/>
        <bgColor indexed="15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3"/>
        <bgColor indexed="13"/>
      </patternFill>
    </fill>
  </fills>
  <borders count="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1" fillId="0" borderId="0" xfId="1" applyProtection="1"/>
    <xf numFmtId="0" fontId="3" fillId="3" borderId="1" xfId="1" applyFont="1" applyFill="1" applyBorder="1" applyAlignment="1" applyProtection="1">
      <alignment horizontal="center" vertical="top" wrapText="1"/>
    </xf>
    <xf numFmtId="0" fontId="3" fillId="4" borderId="1" xfId="1" applyFont="1" applyFill="1" applyBorder="1" applyAlignment="1" applyProtection="1">
      <alignment horizontal="center" wrapText="1"/>
    </xf>
    <xf numFmtId="0" fontId="4" fillId="4" borderId="1" xfId="1" applyFont="1" applyFill="1" applyBorder="1" applyAlignment="1" applyProtection="1">
      <alignment horizontal="center" wrapText="1"/>
    </xf>
    <xf numFmtId="0" fontId="5" fillId="4" borderId="1" xfId="1" applyFont="1" applyFill="1" applyBorder="1" applyAlignment="1" applyProtection="1">
      <alignment horizontal="center" wrapText="1"/>
    </xf>
    <xf numFmtId="0" fontId="6" fillId="0" borderId="0" xfId="1" applyFont="1" applyProtection="1"/>
    <xf numFmtId="0" fontId="2" fillId="5" borderId="1" xfId="1" applyFont="1" applyFill="1" applyBorder="1" applyAlignment="1" applyProtection="1">
      <alignment horizontal="right" vertical="top" wrapText="1"/>
    </xf>
    <xf numFmtId="0" fontId="3" fillId="5" borderId="1" xfId="1" applyFont="1" applyFill="1" applyBorder="1" applyAlignment="1" applyProtection="1">
      <alignment horizontal="center" vertical="top" wrapText="1"/>
    </xf>
    <xf numFmtId="0" fontId="2" fillId="6" borderId="1" xfId="1" applyFont="1" applyFill="1" applyBorder="1" applyAlignment="1" applyProtection="1">
      <alignment horizontal="right" vertical="top" wrapText="1"/>
    </xf>
    <xf numFmtId="0" fontId="3" fillId="6" borderId="1" xfId="1" applyFont="1" applyFill="1" applyBorder="1" applyAlignment="1" applyProtection="1">
      <alignment horizontal="right" vertical="top" wrapText="1"/>
      <protection locked="0"/>
    </xf>
    <xf numFmtId="0" fontId="3" fillId="6" borderId="1" xfId="1" applyFont="1" applyFill="1" applyBorder="1" applyAlignment="1" applyProtection="1">
      <alignment horizontal="center" vertical="top" wrapText="1"/>
    </xf>
    <xf numFmtId="164" fontId="3" fillId="6" borderId="1" xfId="1" applyNumberFormat="1" applyFont="1" applyFill="1" applyBorder="1" applyAlignment="1" applyProtection="1">
      <alignment horizontal="center" vertical="top" wrapText="1"/>
    </xf>
    <xf numFmtId="0" fontId="3" fillId="6" borderId="1" xfId="1" applyFont="1" applyFill="1" applyBorder="1" applyAlignment="1" applyProtection="1">
      <alignment horizontal="center" vertical="top" wrapText="1"/>
      <protection locked="0"/>
    </xf>
    <xf numFmtId="0" fontId="3" fillId="6" borderId="1" xfId="1" applyFont="1" applyFill="1" applyBorder="1" applyAlignment="1" applyProtection="1">
      <alignment horizontal="right" vertical="top" wrapText="1"/>
    </xf>
    <xf numFmtId="0" fontId="1" fillId="0" borderId="0" xfId="1" applyAlignment="1" applyProtection="1">
      <alignment horizontal="right"/>
    </xf>
    <xf numFmtId="0" fontId="1" fillId="0" borderId="0" xfId="1" applyAlignment="1" applyProtection="1">
      <alignment horizontal="center"/>
    </xf>
    <xf numFmtId="0" fontId="3" fillId="0" borderId="1" xfId="1" applyFont="1" applyBorder="1" applyAlignment="1" applyProtection="1">
      <alignment horizontal="right" vertical="top" wrapText="1"/>
    </xf>
    <xf numFmtId="0" fontId="3" fillId="0" borderId="1" xfId="1" applyFont="1" applyBorder="1" applyAlignment="1" applyProtection="1">
      <alignment horizontal="center" vertical="top" wrapText="1"/>
    </xf>
    <xf numFmtId="0" fontId="2" fillId="7" borderId="1" xfId="1" applyFont="1" applyFill="1" applyBorder="1" applyAlignment="1" applyProtection="1">
      <alignment horizontal="right" vertical="top" wrapText="1"/>
    </xf>
    <xf numFmtId="0" fontId="3" fillId="7" borderId="1" xfId="1" applyFont="1" applyFill="1" applyBorder="1" applyAlignment="1" applyProtection="1">
      <alignment horizontal="right" vertical="top" wrapText="1"/>
    </xf>
    <xf numFmtId="0" fontId="3" fillId="7" borderId="1" xfId="1" applyFont="1" applyFill="1" applyBorder="1" applyAlignment="1" applyProtection="1">
      <alignment horizontal="center" vertical="top" wrapText="1"/>
      <protection locked="0"/>
    </xf>
    <xf numFmtId="164" fontId="3" fillId="7" borderId="1" xfId="1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Protection="1"/>
    <xf numFmtId="0" fontId="7" fillId="0" borderId="1" xfId="1" applyFont="1" applyBorder="1" applyAlignment="1" applyProtection="1">
      <alignment horizontal="right"/>
    </xf>
    <xf numFmtId="0" fontId="1" fillId="0" borderId="1" xfId="1" applyBorder="1" applyAlignment="1" applyProtection="1">
      <alignment horizontal="center"/>
    </xf>
    <xf numFmtId="0" fontId="1" fillId="0" borderId="1" xfId="1" applyBorder="1" applyProtection="1"/>
    <xf numFmtId="0" fontId="2" fillId="8" borderId="1" xfId="1" applyFont="1" applyFill="1" applyBorder="1" applyAlignment="1" applyProtection="1">
      <alignment horizontal="right" vertical="top" wrapText="1"/>
    </xf>
    <xf numFmtId="0" fontId="3" fillId="8" borderId="1" xfId="1" applyFont="1" applyFill="1" applyBorder="1" applyAlignment="1" applyProtection="1">
      <alignment horizontal="center" vertical="top" wrapText="1"/>
    </xf>
    <xf numFmtId="164" fontId="3" fillId="8" borderId="1" xfId="1" applyNumberFormat="1" applyFont="1" applyFill="1" applyBorder="1" applyAlignment="1" applyProtection="1">
      <alignment horizontal="center" vertical="top" wrapText="1"/>
    </xf>
    <xf numFmtId="0" fontId="3" fillId="9" borderId="1" xfId="1" applyFont="1" applyFill="1" applyBorder="1" applyAlignment="1" applyProtection="1">
      <alignment horizontal="center" vertical="top" wrapText="1"/>
    </xf>
    <xf numFmtId="0" fontId="3" fillId="9" borderId="1" xfId="1" applyFont="1" applyFill="1" applyBorder="1" applyAlignment="1" applyProtection="1">
      <alignment horizontal="right" vertical="top" wrapText="1"/>
    </xf>
    <xf numFmtId="0" fontId="2" fillId="3" borderId="1" xfId="1" applyFont="1" applyFill="1" applyBorder="1" applyAlignment="1" applyProtection="1">
      <alignment horizontal="right" vertical="top" wrapText="1"/>
    </xf>
    <xf numFmtId="164" fontId="3" fillId="3" borderId="1" xfId="1" applyNumberFormat="1" applyFont="1" applyFill="1" applyBorder="1" applyAlignment="1" applyProtection="1">
      <alignment horizontal="center" vertical="top" wrapText="1"/>
    </xf>
    <xf numFmtId="0" fontId="2" fillId="3" borderId="1" xfId="1" applyFont="1" applyFill="1" applyBorder="1" applyAlignment="1" applyProtection="1">
      <alignment horizontal="center" vertical="top" wrapText="1"/>
    </xf>
    <xf numFmtId="0" fontId="3" fillId="7" borderId="1" xfId="1" applyFont="1" applyFill="1" applyBorder="1" applyAlignment="1" applyProtection="1">
      <alignment horizontal="center" vertical="top" wrapText="1"/>
    </xf>
    <xf numFmtId="2" fontId="2" fillId="7" borderId="1" xfId="1" applyNumberFormat="1" applyFont="1" applyFill="1" applyBorder="1" applyAlignment="1" applyProtection="1">
      <alignment horizontal="center" vertical="top" wrapText="1"/>
    </xf>
    <xf numFmtId="0" fontId="3" fillId="4" borderId="1" xfId="1" applyFont="1" applyFill="1" applyBorder="1" applyAlignment="1" applyProtection="1">
      <alignment horizontal="right" vertical="top" wrapText="1"/>
    </xf>
    <xf numFmtId="0" fontId="8" fillId="4" borderId="1" xfId="1" applyFont="1" applyFill="1" applyBorder="1" applyAlignment="1" applyProtection="1">
      <alignment horizontal="right" vertical="top" wrapText="1"/>
    </xf>
    <xf numFmtId="0" fontId="8" fillId="4" borderId="1" xfId="1" applyFont="1" applyFill="1" applyBorder="1" applyAlignment="1" applyProtection="1">
      <alignment horizontal="center" wrapText="1"/>
    </xf>
    <xf numFmtId="0" fontId="2" fillId="10" borderId="1" xfId="1" applyFont="1" applyFill="1" applyBorder="1" applyAlignment="1" applyProtection="1">
      <alignment horizontal="right" vertical="top" wrapText="1"/>
    </xf>
    <xf numFmtId="0" fontId="3" fillId="10" borderId="1" xfId="1" applyFont="1" applyFill="1" applyBorder="1" applyAlignment="1" applyProtection="1">
      <alignment horizontal="center" vertical="top" wrapText="1"/>
    </xf>
    <xf numFmtId="0" fontId="1" fillId="0" borderId="0" xfId="1" applyFont="1" applyAlignment="1" applyProtection="1">
      <alignment horizontal="right"/>
    </xf>
    <xf numFmtId="0" fontId="3" fillId="10" borderId="1" xfId="1" applyFont="1" applyFill="1" applyBorder="1" applyAlignment="1" applyProtection="1">
      <alignment horizontal="right" vertical="top" wrapText="1"/>
    </xf>
    <xf numFmtId="0" fontId="2" fillId="11" borderId="1" xfId="1" applyFont="1" applyFill="1" applyBorder="1" applyAlignment="1" applyProtection="1">
      <alignment horizontal="right" vertical="top" wrapText="1"/>
    </xf>
    <xf numFmtId="0" fontId="3" fillId="11" borderId="1" xfId="1" applyFont="1" applyFill="1" applyBorder="1" applyAlignment="1" applyProtection="1">
      <alignment horizontal="center" vertical="top" wrapText="1"/>
    </xf>
    <xf numFmtId="164" fontId="3" fillId="11" borderId="1" xfId="1" applyNumberFormat="1" applyFont="1" applyFill="1" applyBorder="1" applyAlignment="1" applyProtection="1">
      <alignment horizontal="center" vertical="top" wrapText="1"/>
    </xf>
    <xf numFmtId="0" fontId="1" fillId="10" borderId="1" xfId="1" applyFont="1" applyFill="1" applyBorder="1" applyAlignment="1" applyProtection="1">
      <alignment horizontal="right"/>
    </xf>
    <xf numFmtId="1" fontId="3" fillId="6" borderId="1" xfId="1" applyNumberFormat="1" applyFont="1" applyFill="1" applyBorder="1" applyAlignment="1" applyProtection="1">
      <alignment horizontal="center" vertical="top" wrapText="1"/>
    </xf>
    <xf numFmtId="0" fontId="2" fillId="12" borderId="1" xfId="1" applyFont="1" applyFill="1" applyBorder="1" applyAlignment="1" applyProtection="1">
      <alignment horizontal="right" vertical="top" wrapText="1"/>
    </xf>
    <xf numFmtId="0" fontId="3" fillId="12" borderId="1" xfId="1" applyFont="1" applyFill="1" applyBorder="1" applyAlignment="1" applyProtection="1">
      <alignment horizontal="center" vertical="top" wrapText="1"/>
    </xf>
    <xf numFmtId="1" fontId="2" fillId="12" borderId="1" xfId="1" applyNumberFormat="1" applyFont="1" applyFill="1" applyBorder="1" applyAlignment="1" applyProtection="1">
      <alignment horizontal="center" vertical="top" wrapText="1"/>
    </xf>
    <xf numFmtId="0" fontId="10" fillId="0" borderId="0" xfId="1" applyFont="1" applyProtection="1"/>
    <xf numFmtId="0" fontId="10" fillId="0" borderId="0" xfId="1" applyFont="1" applyAlignment="1" applyProtection="1">
      <alignment horizontal="right"/>
    </xf>
    <xf numFmtId="0" fontId="11" fillId="0" borderId="0" xfId="1" applyFont="1" applyProtection="1"/>
    <xf numFmtId="2" fontId="0" fillId="0" borderId="0" xfId="0" applyNumberFormat="1"/>
    <xf numFmtId="0" fontId="0" fillId="0" borderId="0" xfId="0" applyFont="1" applyFill="1"/>
    <xf numFmtId="0" fontId="0" fillId="0" borderId="0" xfId="0" applyFont="1"/>
    <xf numFmtId="0" fontId="3" fillId="5" borderId="1" xfId="1" applyFont="1" applyFill="1" applyBorder="1" applyAlignment="1" applyProtection="1">
      <alignment horizontal="center" vertical="top" wrapText="1"/>
    </xf>
    <xf numFmtId="0" fontId="2" fillId="2" borderId="1" xfId="1" applyFont="1" applyFill="1" applyBorder="1" applyAlignment="1" applyProtection="1">
      <alignment horizontal="center" vertical="top" wrapText="1"/>
    </xf>
    <xf numFmtId="0" fontId="2" fillId="3" borderId="1" xfId="1" applyFont="1" applyFill="1" applyBorder="1" applyAlignment="1" applyProtection="1">
      <alignment horizontal="right" vertical="top" wrapText="1"/>
    </xf>
    <xf numFmtId="0" fontId="3" fillId="4" borderId="1" xfId="1" applyFont="1" applyFill="1" applyBorder="1" applyAlignment="1" applyProtection="1">
      <alignment horizontal="right" vertical="top" wrapText="1"/>
    </xf>
    <xf numFmtId="0" fontId="3" fillId="10" borderId="1" xfId="1" applyFont="1" applyFill="1" applyBorder="1" applyAlignment="1" applyProtection="1">
      <alignment horizontal="center" vertical="top" wrapText="1"/>
    </xf>
    <xf numFmtId="0" fontId="3" fillId="4" borderId="1" xfId="1" applyFont="1" applyFill="1" applyBorder="1" applyAlignment="1" applyProtection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LOCALS~1/Temp/DION%202104%20bodovna%20list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1/LOCALS~1/Temp/DIV%202104%20bodovna%20list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kupno"/>
      <sheetName val="StartniBrojevi"/>
      <sheetName val="Orijentacija"/>
      <sheetName val="Signalizacija"/>
      <sheetName val="Prenoćište"/>
      <sheetName val="Testovi"/>
      <sheetName val="PoznavanjeBilja"/>
      <sheetName val="PP"/>
      <sheetName val="Iznenađenje"/>
      <sheetName val="Negativno"/>
      <sheetName val="Print"/>
      <sheetName val="Upute"/>
    </sheetNames>
    <sheetDataSet>
      <sheetData sheetId="0"/>
      <sheetData sheetId="1">
        <row r="2">
          <cell r="A2">
            <v>1</v>
          </cell>
          <cell r="B2" t="str">
            <v>Pamparalero</v>
          </cell>
          <cell r="C2" t="str">
            <v>OI Siniša Pavković</v>
          </cell>
          <cell r="E2" t="str">
            <v>NE</v>
          </cell>
        </row>
        <row r="3">
          <cell r="A3">
            <v>2</v>
          </cell>
          <cell r="B3" t="str">
            <v>Marjanski vitri</v>
          </cell>
          <cell r="C3" t="str">
            <v>SK Marjan</v>
          </cell>
          <cell r="E3" t="str">
            <v>NE</v>
          </cell>
        </row>
        <row r="4">
          <cell r="A4">
            <v>3</v>
          </cell>
          <cell r="B4" t="str">
            <v>Anax imperator</v>
          </cell>
          <cell r="C4" t="str">
            <v>OI Jarun</v>
          </cell>
          <cell r="E4" t="str">
            <v>DA</v>
          </cell>
        </row>
        <row r="5">
          <cell r="A5">
            <v>4</v>
          </cell>
          <cell r="B5" t="str">
            <v>Ole lole</v>
          </cell>
          <cell r="C5" t="str">
            <v>OIP Spinut</v>
          </cell>
          <cell r="E5" t="str">
            <v>DA</v>
          </cell>
        </row>
        <row r="6">
          <cell r="A6">
            <v>5</v>
          </cell>
          <cell r="B6" t="str">
            <v>Javor 11</v>
          </cell>
          <cell r="C6" t="str">
            <v>OI Javor</v>
          </cell>
          <cell r="E6" t="str">
            <v>NE</v>
          </cell>
        </row>
        <row r="7">
          <cell r="A7">
            <v>6</v>
          </cell>
          <cell r="B7" t="str">
            <v>Marjanski gromi</v>
          </cell>
          <cell r="C7" t="str">
            <v>SK Marjan</v>
          </cell>
          <cell r="E7" t="str">
            <v>DA</v>
          </cell>
        </row>
        <row r="8">
          <cell r="A8">
            <v>7</v>
          </cell>
          <cell r="B8" t="str">
            <v>STG 1</v>
          </cell>
          <cell r="C8" t="str">
            <v>OI STG</v>
          </cell>
          <cell r="E8" t="str">
            <v>NE</v>
          </cell>
        </row>
        <row r="9">
          <cell r="A9">
            <v>8</v>
          </cell>
          <cell r="B9" t="str">
            <v>Asc</v>
          </cell>
          <cell r="C9" t="str">
            <v>OIP Spinut</v>
          </cell>
          <cell r="E9" t="str">
            <v>NE</v>
          </cell>
        </row>
        <row r="10">
          <cell r="A10">
            <v>9</v>
          </cell>
          <cell r="B10" t="str">
            <v>Naziv Ekipe 9</v>
          </cell>
          <cell r="C10" t="str">
            <v>Odred 9</v>
          </cell>
          <cell r="E10" t="str">
            <v>NE</v>
          </cell>
        </row>
        <row r="11">
          <cell r="A11">
            <v>10</v>
          </cell>
          <cell r="B11" t="str">
            <v>Naziv Ekipe 10</v>
          </cell>
          <cell r="C11" t="str">
            <v>Odred 10</v>
          </cell>
          <cell r="E11" t="str">
            <v>NE</v>
          </cell>
        </row>
        <row r="12">
          <cell r="A12">
            <v>11</v>
          </cell>
          <cell r="B12" t="str">
            <v>Naziv Ekipe 11</v>
          </cell>
          <cell r="C12" t="str">
            <v>Odred 11</v>
          </cell>
          <cell r="E12" t="str">
            <v>NE</v>
          </cell>
        </row>
        <row r="13">
          <cell r="A13">
            <v>12</v>
          </cell>
          <cell r="B13" t="str">
            <v>Naziv Ekipe 12</v>
          </cell>
          <cell r="C13" t="str">
            <v>Odred 12</v>
          </cell>
          <cell r="E13" t="str">
            <v>NE</v>
          </cell>
        </row>
        <row r="14">
          <cell r="A14">
            <v>13</v>
          </cell>
          <cell r="B14" t="str">
            <v>Naziv Ekipe 13</v>
          </cell>
          <cell r="C14" t="str">
            <v>Odred 13</v>
          </cell>
          <cell r="E14" t="str">
            <v>NE</v>
          </cell>
        </row>
        <row r="15">
          <cell r="A15">
            <v>14</v>
          </cell>
          <cell r="B15" t="str">
            <v>Naziv Ekipe 14</v>
          </cell>
          <cell r="C15" t="str">
            <v>Odred 14</v>
          </cell>
          <cell r="E15" t="str">
            <v>NE</v>
          </cell>
        </row>
        <row r="16">
          <cell r="A16">
            <v>15</v>
          </cell>
          <cell r="B16" t="str">
            <v>Naziv Ekipe 15</v>
          </cell>
          <cell r="C16" t="str">
            <v>Odred 15</v>
          </cell>
          <cell r="E16" t="str">
            <v>NE</v>
          </cell>
        </row>
        <row r="17">
          <cell r="A17">
            <v>16</v>
          </cell>
          <cell r="B17" t="str">
            <v>Naziv Ekipe 16</v>
          </cell>
          <cell r="C17" t="str">
            <v>Odred 16</v>
          </cell>
          <cell r="E17" t="str">
            <v>NE</v>
          </cell>
        </row>
        <row r="18">
          <cell r="A18">
            <v>17</v>
          </cell>
          <cell r="B18" t="str">
            <v>Naziv Ekipe 17</v>
          </cell>
          <cell r="C18" t="str">
            <v>Odred 17</v>
          </cell>
          <cell r="E18" t="str">
            <v>NE</v>
          </cell>
        </row>
        <row r="19">
          <cell r="A19">
            <v>18</v>
          </cell>
          <cell r="B19" t="str">
            <v>Naziv Ekipe 18</v>
          </cell>
          <cell r="C19" t="str">
            <v>Odred 18</v>
          </cell>
          <cell r="E19" t="str">
            <v>NE</v>
          </cell>
        </row>
        <row r="20">
          <cell r="A20">
            <v>19</v>
          </cell>
          <cell r="B20" t="str">
            <v>Naziv Ekipe 19</v>
          </cell>
          <cell r="C20" t="str">
            <v>Odred 19</v>
          </cell>
          <cell r="E20" t="str">
            <v>NE</v>
          </cell>
        </row>
        <row r="21">
          <cell r="A21">
            <v>20</v>
          </cell>
          <cell r="B21" t="str">
            <v>Naziv Ekipe 20</v>
          </cell>
          <cell r="C21" t="str">
            <v>Odred 20</v>
          </cell>
          <cell r="E21" t="str">
            <v>NE</v>
          </cell>
        </row>
        <row r="22">
          <cell r="A22">
            <v>21</v>
          </cell>
          <cell r="B22" t="str">
            <v>Naziv Ekipe 21</v>
          </cell>
          <cell r="C22" t="str">
            <v>Odred 21</v>
          </cell>
          <cell r="E22" t="str">
            <v>NE</v>
          </cell>
        </row>
        <row r="23">
          <cell r="A23">
            <v>22</v>
          </cell>
          <cell r="B23" t="str">
            <v>Naziv Ekipe 22</v>
          </cell>
          <cell r="C23" t="str">
            <v>Odred 22</v>
          </cell>
          <cell r="E23" t="str">
            <v>DA</v>
          </cell>
        </row>
        <row r="24">
          <cell r="A24">
            <v>23</v>
          </cell>
          <cell r="B24" t="str">
            <v>Naziv Ekipe 23</v>
          </cell>
          <cell r="C24" t="str">
            <v>Odred 23</v>
          </cell>
          <cell r="E24" t="str">
            <v>NE</v>
          </cell>
        </row>
        <row r="25">
          <cell r="A25">
            <v>24</v>
          </cell>
          <cell r="B25" t="str">
            <v>Naziv Ekipe 24</v>
          </cell>
          <cell r="C25" t="str">
            <v>Odred 24</v>
          </cell>
          <cell r="E25" t="str">
            <v>NE</v>
          </cell>
        </row>
        <row r="26">
          <cell r="A26">
            <v>25</v>
          </cell>
          <cell r="B26" t="str">
            <v>Naziv Ekipe 25</v>
          </cell>
          <cell r="C26" t="str">
            <v>Odred 25</v>
          </cell>
          <cell r="E26" t="str">
            <v>NE</v>
          </cell>
        </row>
        <row r="27">
          <cell r="A27">
            <v>26</v>
          </cell>
          <cell r="B27" t="str">
            <v>Naziv Ekipe 26</v>
          </cell>
          <cell r="C27" t="str">
            <v>Odred 26</v>
          </cell>
          <cell r="E27" t="str">
            <v>NE</v>
          </cell>
        </row>
        <row r="28">
          <cell r="A28">
            <v>27</v>
          </cell>
          <cell r="B28" t="str">
            <v>Naziv Ekipe 27</v>
          </cell>
          <cell r="C28" t="str">
            <v>Odred 27</v>
          </cell>
          <cell r="E28" t="str">
            <v>NE</v>
          </cell>
        </row>
        <row r="29">
          <cell r="A29">
            <v>28</v>
          </cell>
          <cell r="B29" t="str">
            <v>Naziv Ekipe 28</v>
          </cell>
          <cell r="C29" t="str">
            <v>Odred 28</v>
          </cell>
          <cell r="E29" t="str">
            <v>NE</v>
          </cell>
        </row>
        <row r="30">
          <cell r="A30">
            <v>29</v>
          </cell>
          <cell r="B30" t="str">
            <v>Naziv Ekipe 29</v>
          </cell>
          <cell r="C30" t="str">
            <v>Odred 29</v>
          </cell>
          <cell r="E30" t="str">
            <v>NE</v>
          </cell>
        </row>
        <row r="31">
          <cell r="A31">
            <v>30</v>
          </cell>
          <cell r="B31" t="str">
            <v>Naziv Ekipe 30</v>
          </cell>
          <cell r="C31" t="str">
            <v>Odred 30</v>
          </cell>
          <cell r="E31" t="str">
            <v>NE</v>
          </cell>
        </row>
        <row r="32">
          <cell r="A32">
            <v>31</v>
          </cell>
          <cell r="B32" t="str">
            <v>Naziv Ekipe 31</v>
          </cell>
          <cell r="C32" t="str">
            <v>Odred 31</v>
          </cell>
          <cell r="E32" t="str">
            <v>NE</v>
          </cell>
        </row>
        <row r="33">
          <cell r="A33">
            <v>32</v>
          </cell>
          <cell r="B33" t="str">
            <v>Naziv Ekipe 32</v>
          </cell>
          <cell r="C33" t="str">
            <v>Odred 32</v>
          </cell>
          <cell r="E33" t="str">
            <v>NE</v>
          </cell>
        </row>
        <row r="34">
          <cell r="A34">
            <v>33</v>
          </cell>
          <cell r="B34" t="str">
            <v>Naziv Ekipe 33</v>
          </cell>
          <cell r="C34" t="str">
            <v>Odred 33</v>
          </cell>
          <cell r="E34" t="str">
            <v>NE</v>
          </cell>
        </row>
        <row r="35">
          <cell r="A35">
            <v>34</v>
          </cell>
          <cell r="B35" t="str">
            <v>Naziv Ekipe 34</v>
          </cell>
          <cell r="C35" t="str">
            <v>Odred 34</v>
          </cell>
          <cell r="E35" t="str">
            <v>NE</v>
          </cell>
        </row>
        <row r="36">
          <cell r="A36">
            <v>35</v>
          </cell>
          <cell r="B36" t="str">
            <v>Naziv Ekipe 35</v>
          </cell>
          <cell r="C36" t="str">
            <v>Odred 35</v>
          </cell>
          <cell r="E36" t="str">
            <v>NE</v>
          </cell>
        </row>
        <row r="37">
          <cell r="A37">
            <v>36</v>
          </cell>
          <cell r="B37" t="str">
            <v>Naziv Ekipe 36</v>
          </cell>
          <cell r="C37" t="str">
            <v>Odred 36</v>
          </cell>
          <cell r="E37" t="str">
            <v>NE</v>
          </cell>
        </row>
        <row r="38">
          <cell r="A38">
            <v>37</v>
          </cell>
          <cell r="B38" t="str">
            <v>Naziv Ekipe 37</v>
          </cell>
          <cell r="C38" t="str">
            <v>Odred 37</v>
          </cell>
          <cell r="E38" t="str">
            <v>DA</v>
          </cell>
        </row>
        <row r="39">
          <cell r="A39">
            <v>38</v>
          </cell>
          <cell r="B39" t="str">
            <v>Naziv Ekipe 38</v>
          </cell>
          <cell r="C39" t="str">
            <v>Odred 38</v>
          </cell>
          <cell r="E39" t="str">
            <v>NE</v>
          </cell>
        </row>
        <row r="40">
          <cell r="A40">
            <v>39</v>
          </cell>
          <cell r="B40" t="str">
            <v>Naziv Ekipe 39</v>
          </cell>
          <cell r="C40" t="str">
            <v>Odred 39</v>
          </cell>
          <cell r="E40" t="str">
            <v>DA</v>
          </cell>
        </row>
        <row r="41">
          <cell r="A41">
            <v>40</v>
          </cell>
          <cell r="B41" t="str">
            <v>Naziv Ekipe 40</v>
          </cell>
          <cell r="C41" t="str">
            <v>Odred 40</v>
          </cell>
          <cell r="E41" t="str">
            <v>NE</v>
          </cell>
        </row>
        <row r="42">
          <cell r="A42">
            <v>41</v>
          </cell>
          <cell r="B42" t="str">
            <v>Naziv Ekipe 41</v>
          </cell>
          <cell r="C42" t="str">
            <v>Odred 41</v>
          </cell>
          <cell r="E42" t="str">
            <v>NE</v>
          </cell>
        </row>
        <row r="43">
          <cell r="A43">
            <v>42</v>
          </cell>
          <cell r="B43" t="str">
            <v>Naziv Ekipe 42</v>
          </cell>
          <cell r="C43" t="str">
            <v>Odred 42</v>
          </cell>
          <cell r="E43" t="str">
            <v>NE</v>
          </cell>
        </row>
        <row r="44">
          <cell r="A44">
            <v>43</v>
          </cell>
          <cell r="B44" t="str">
            <v>Naziv Ekipe 43</v>
          </cell>
          <cell r="C44" t="str">
            <v>Odred 43</v>
          </cell>
          <cell r="E44" t="str">
            <v>NE</v>
          </cell>
        </row>
        <row r="45">
          <cell r="A45">
            <v>44</v>
          </cell>
          <cell r="B45" t="str">
            <v>Naziv Ekipe 44</v>
          </cell>
          <cell r="C45" t="str">
            <v>Odred 44</v>
          </cell>
          <cell r="E45" t="str">
            <v>NE</v>
          </cell>
        </row>
        <row r="46">
          <cell r="A46">
            <v>45</v>
          </cell>
          <cell r="B46" t="str">
            <v>Naziv Ekipe 45</v>
          </cell>
          <cell r="C46" t="str">
            <v>Odred 45</v>
          </cell>
          <cell r="E46" t="str">
            <v>NE</v>
          </cell>
        </row>
        <row r="47">
          <cell r="A47">
            <v>46</v>
          </cell>
          <cell r="B47" t="str">
            <v>Naziv Ekipe 46</v>
          </cell>
          <cell r="C47" t="str">
            <v>Odred 46</v>
          </cell>
          <cell r="E47" t="str">
            <v>NE</v>
          </cell>
        </row>
        <row r="48">
          <cell r="A48">
            <v>47</v>
          </cell>
          <cell r="B48" t="str">
            <v>Naziv Ekipe 47</v>
          </cell>
          <cell r="C48" t="str">
            <v>Odred 47</v>
          </cell>
          <cell r="E48" t="str">
            <v>NE</v>
          </cell>
        </row>
        <row r="49">
          <cell r="A49">
            <v>48</v>
          </cell>
          <cell r="B49" t="str">
            <v>Naziv Ekipe 48</v>
          </cell>
          <cell r="C49" t="str">
            <v>Odred 48</v>
          </cell>
          <cell r="E49" t="str">
            <v>NE</v>
          </cell>
        </row>
        <row r="50">
          <cell r="A50">
            <v>49</v>
          </cell>
          <cell r="B50" t="str">
            <v>Naziv Ekipe 49</v>
          </cell>
          <cell r="C50" t="str">
            <v>Odred 49</v>
          </cell>
          <cell r="E50" t="str">
            <v>NE</v>
          </cell>
        </row>
        <row r="51">
          <cell r="A51">
            <v>50</v>
          </cell>
          <cell r="B51" t="str">
            <v>Naziv Ekipe 50</v>
          </cell>
          <cell r="C51" t="str">
            <v>Odred 50</v>
          </cell>
          <cell r="E51" t="str">
            <v>NE</v>
          </cell>
        </row>
      </sheetData>
      <sheetData sheetId="2">
        <row r="7">
          <cell r="E7">
            <v>45</v>
          </cell>
          <cell r="G7">
            <v>800</v>
          </cell>
          <cell r="H7">
            <v>0</v>
          </cell>
          <cell r="I7">
            <v>125</v>
          </cell>
          <cell r="J7">
            <v>148</v>
          </cell>
          <cell r="K7">
            <v>0</v>
          </cell>
          <cell r="L7">
            <v>100</v>
          </cell>
          <cell r="M7">
            <v>10</v>
          </cell>
          <cell r="N7">
            <v>0</v>
          </cell>
          <cell r="O7">
            <v>117</v>
          </cell>
          <cell r="Q7">
            <v>60</v>
          </cell>
          <cell r="R7">
            <v>20</v>
          </cell>
        </row>
        <row r="8">
          <cell r="E8">
            <v>105</v>
          </cell>
          <cell r="G8">
            <v>560</v>
          </cell>
          <cell r="H8">
            <v>24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30</v>
          </cell>
          <cell r="O8">
            <v>22.5</v>
          </cell>
          <cell r="Q8">
            <v>0</v>
          </cell>
          <cell r="R8">
            <v>17</v>
          </cell>
        </row>
        <row r="9">
          <cell r="E9">
            <v>90</v>
          </cell>
          <cell r="G9">
            <v>800</v>
          </cell>
          <cell r="H9">
            <v>70</v>
          </cell>
          <cell r="I9">
            <v>61</v>
          </cell>
          <cell r="J9">
            <v>170</v>
          </cell>
          <cell r="K9">
            <v>0</v>
          </cell>
          <cell r="L9">
            <v>100</v>
          </cell>
          <cell r="M9">
            <v>0</v>
          </cell>
          <cell r="N9">
            <v>30</v>
          </cell>
          <cell r="O9">
            <v>130.5</v>
          </cell>
          <cell r="Q9">
            <v>40</v>
          </cell>
          <cell r="R9">
            <v>28</v>
          </cell>
        </row>
        <row r="10">
          <cell r="E10">
            <v>120</v>
          </cell>
          <cell r="G10">
            <v>800</v>
          </cell>
          <cell r="H10">
            <v>113</v>
          </cell>
          <cell r="I10">
            <v>0</v>
          </cell>
          <cell r="J10">
            <v>164</v>
          </cell>
          <cell r="K10">
            <v>123.62</v>
          </cell>
          <cell r="L10">
            <v>0</v>
          </cell>
          <cell r="M10">
            <v>30</v>
          </cell>
          <cell r="N10">
            <v>0</v>
          </cell>
          <cell r="O10">
            <v>100.5</v>
          </cell>
          <cell r="Q10">
            <v>0</v>
          </cell>
          <cell r="R10">
            <v>23</v>
          </cell>
        </row>
        <row r="11">
          <cell r="E11">
            <v>105</v>
          </cell>
          <cell r="G11">
            <v>800</v>
          </cell>
          <cell r="H11">
            <v>0</v>
          </cell>
          <cell r="I11">
            <v>52</v>
          </cell>
          <cell r="J11">
            <v>0</v>
          </cell>
          <cell r="K11">
            <v>0</v>
          </cell>
          <cell r="L11">
            <v>100</v>
          </cell>
          <cell r="M11">
            <v>20</v>
          </cell>
          <cell r="N11">
            <v>30</v>
          </cell>
          <cell r="O11">
            <v>23.25</v>
          </cell>
          <cell r="Q11">
            <v>0</v>
          </cell>
          <cell r="R11">
            <v>33</v>
          </cell>
        </row>
        <row r="12">
          <cell r="E12">
            <v>90</v>
          </cell>
          <cell r="G12">
            <v>800</v>
          </cell>
          <cell r="H12">
            <v>77</v>
          </cell>
          <cell r="I12">
            <v>71</v>
          </cell>
          <cell r="J12">
            <v>123</v>
          </cell>
          <cell r="K12">
            <v>0</v>
          </cell>
          <cell r="L12">
            <v>0</v>
          </cell>
          <cell r="M12">
            <v>0</v>
          </cell>
          <cell r="N12">
            <v>30</v>
          </cell>
          <cell r="O12">
            <v>96.75</v>
          </cell>
          <cell r="Q12">
            <v>80</v>
          </cell>
          <cell r="R12">
            <v>24</v>
          </cell>
        </row>
        <row r="13">
          <cell r="E13">
            <v>165</v>
          </cell>
          <cell r="G13">
            <v>800</v>
          </cell>
          <cell r="H13">
            <v>87</v>
          </cell>
          <cell r="I13">
            <v>124</v>
          </cell>
          <cell r="J13">
            <v>0</v>
          </cell>
          <cell r="K13">
            <v>82.73</v>
          </cell>
          <cell r="L13">
            <v>0</v>
          </cell>
          <cell r="M13">
            <v>10</v>
          </cell>
          <cell r="N13">
            <v>30</v>
          </cell>
          <cell r="O13">
            <v>89.25</v>
          </cell>
          <cell r="Q13">
            <v>40</v>
          </cell>
          <cell r="R13">
            <v>35</v>
          </cell>
        </row>
        <row r="14">
          <cell r="E14">
            <v>0</v>
          </cell>
          <cell r="G14">
            <v>0</v>
          </cell>
          <cell r="Q14">
            <v>0</v>
          </cell>
        </row>
        <row r="15">
          <cell r="E15">
            <v>0</v>
          </cell>
          <cell r="G15">
            <v>0</v>
          </cell>
          <cell r="Q15">
            <v>0</v>
          </cell>
        </row>
        <row r="16">
          <cell r="E16">
            <v>0</v>
          </cell>
          <cell r="G16">
            <v>0</v>
          </cell>
          <cell r="Q16">
            <v>0</v>
          </cell>
        </row>
        <row r="17">
          <cell r="E17">
            <v>0</v>
          </cell>
          <cell r="G17">
            <v>0</v>
          </cell>
          <cell r="Q17">
            <v>0</v>
          </cell>
        </row>
        <row r="18">
          <cell r="E18">
            <v>0</v>
          </cell>
          <cell r="G18">
            <v>0</v>
          </cell>
          <cell r="Q18">
            <v>0</v>
          </cell>
        </row>
        <row r="19">
          <cell r="E19">
            <v>0</v>
          </cell>
          <cell r="G19">
            <v>0</v>
          </cell>
          <cell r="Q19">
            <v>0</v>
          </cell>
        </row>
        <row r="20">
          <cell r="E20">
            <v>0</v>
          </cell>
          <cell r="G20">
            <v>0</v>
          </cell>
          <cell r="Q20">
            <v>0</v>
          </cell>
        </row>
        <row r="21">
          <cell r="E21">
            <v>0</v>
          </cell>
          <cell r="G21">
            <v>0</v>
          </cell>
          <cell r="Q21">
            <v>0</v>
          </cell>
        </row>
        <row r="22">
          <cell r="E22">
            <v>0</v>
          </cell>
          <cell r="G22">
            <v>0</v>
          </cell>
          <cell r="Q22">
            <v>0</v>
          </cell>
        </row>
        <row r="23">
          <cell r="E23">
            <v>0</v>
          </cell>
          <cell r="G23">
            <v>0</v>
          </cell>
          <cell r="Q23">
            <v>0</v>
          </cell>
        </row>
        <row r="24">
          <cell r="E24">
            <v>0</v>
          </cell>
          <cell r="G24">
            <v>0</v>
          </cell>
          <cell r="Q24">
            <v>0</v>
          </cell>
        </row>
        <row r="25">
          <cell r="E25">
            <v>0</v>
          </cell>
          <cell r="G25">
            <v>0</v>
          </cell>
          <cell r="Q25">
            <v>0</v>
          </cell>
        </row>
        <row r="26">
          <cell r="E26">
            <v>0</v>
          </cell>
          <cell r="G26">
            <v>0</v>
          </cell>
          <cell r="Q26">
            <v>0</v>
          </cell>
        </row>
        <row r="27">
          <cell r="E27">
            <v>0</v>
          </cell>
          <cell r="G27">
            <v>0</v>
          </cell>
          <cell r="Q27">
            <v>0</v>
          </cell>
        </row>
        <row r="28">
          <cell r="E28">
            <v>0</v>
          </cell>
          <cell r="G28">
            <v>0</v>
          </cell>
          <cell r="Q28">
            <v>0</v>
          </cell>
        </row>
        <row r="29">
          <cell r="E29">
            <v>0</v>
          </cell>
          <cell r="G29">
            <v>0</v>
          </cell>
          <cell r="Q29">
            <v>0</v>
          </cell>
        </row>
        <row r="30">
          <cell r="E30">
            <v>0</v>
          </cell>
          <cell r="G30">
            <v>0</v>
          </cell>
          <cell r="Q30">
            <v>0</v>
          </cell>
        </row>
        <row r="31">
          <cell r="E31">
            <v>0</v>
          </cell>
          <cell r="G31">
            <v>0</v>
          </cell>
          <cell r="Q31">
            <v>0</v>
          </cell>
        </row>
        <row r="32">
          <cell r="E32">
            <v>0</v>
          </cell>
          <cell r="G32">
            <v>0</v>
          </cell>
          <cell r="Q32">
            <v>0</v>
          </cell>
        </row>
        <row r="33">
          <cell r="E33">
            <v>0</v>
          </cell>
          <cell r="G33">
            <v>0</v>
          </cell>
          <cell r="Q33">
            <v>0</v>
          </cell>
        </row>
        <row r="34">
          <cell r="E34">
            <v>0</v>
          </cell>
          <cell r="G34">
            <v>0</v>
          </cell>
          <cell r="Q34">
            <v>0</v>
          </cell>
        </row>
        <row r="35">
          <cell r="E35">
            <v>0</v>
          </cell>
          <cell r="G35">
            <v>0</v>
          </cell>
          <cell r="Q35">
            <v>0</v>
          </cell>
        </row>
        <row r="36">
          <cell r="E36">
            <v>0</v>
          </cell>
          <cell r="G36">
            <v>0</v>
          </cell>
          <cell r="Q36">
            <v>0</v>
          </cell>
        </row>
        <row r="37">
          <cell r="E37">
            <v>0</v>
          </cell>
          <cell r="G37">
            <v>0</v>
          </cell>
          <cell r="Q37">
            <v>0</v>
          </cell>
        </row>
        <row r="38">
          <cell r="E38">
            <v>0</v>
          </cell>
          <cell r="G38">
            <v>0</v>
          </cell>
          <cell r="Q38">
            <v>0</v>
          </cell>
        </row>
        <row r="39">
          <cell r="E39">
            <v>0</v>
          </cell>
          <cell r="G39">
            <v>0</v>
          </cell>
          <cell r="Q39">
            <v>0</v>
          </cell>
        </row>
        <row r="40">
          <cell r="E40">
            <v>0</v>
          </cell>
          <cell r="G40">
            <v>0</v>
          </cell>
          <cell r="Q40">
            <v>0</v>
          </cell>
        </row>
        <row r="41">
          <cell r="E41">
            <v>0</v>
          </cell>
          <cell r="G41">
            <v>0</v>
          </cell>
          <cell r="Q41">
            <v>0</v>
          </cell>
        </row>
        <row r="42">
          <cell r="E42">
            <v>0</v>
          </cell>
          <cell r="G42">
            <v>0</v>
          </cell>
          <cell r="Q42">
            <v>0</v>
          </cell>
        </row>
        <row r="43">
          <cell r="E43">
            <v>0</v>
          </cell>
          <cell r="G43">
            <v>0</v>
          </cell>
          <cell r="Q43">
            <v>0</v>
          </cell>
        </row>
        <row r="44">
          <cell r="E44">
            <v>0</v>
          </cell>
          <cell r="G44">
            <v>0</v>
          </cell>
          <cell r="Q44">
            <v>0</v>
          </cell>
        </row>
        <row r="45">
          <cell r="E45">
            <v>0</v>
          </cell>
          <cell r="G45">
            <v>0</v>
          </cell>
          <cell r="Q45">
            <v>0</v>
          </cell>
        </row>
        <row r="46">
          <cell r="E46">
            <v>0</v>
          </cell>
          <cell r="G46">
            <v>0</v>
          </cell>
          <cell r="Q46">
            <v>0</v>
          </cell>
        </row>
        <row r="47">
          <cell r="E47">
            <v>0</v>
          </cell>
          <cell r="G47">
            <v>0</v>
          </cell>
          <cell r="Q47">
            <v>0</v>
          </cell>
        </row>
        <row r="48">
          <cell r="E48">
            <v>0</v>
          </cell>
          <cell r="G48">
            <v>0</v>
          </cell>
          <cell r="Q48">
            <v>0</v>
          </cell>
        </row>
        <row r="49">
          <cell r="E49">
            <v>0</v>
          </cell>
          <cell r="G49">
            <v>0</v>
          </cell>
          <cell r="Q49">
            <v>0</v>
          </cell>
        </row>
        <row r="50">
          <cell r="E50">
            <v>0</v>
          </cell>
          <cell r="G50">
            <v>0</v>
          </cell>
          <cell r="Q50">
            <v>0</v>
          </cell>
        </row>
        <row r="51">
          <cell r="E51">
            <v>0</v>
          </cell>
          <cell r="G51">
            <v>0</v>
          </cell>
          <cell r="Q51">
            <v>0</v>
          </cell>
        </row>
        <row r="52">
          <cell r="E52">
            <v>0</v>
          </cell>
          <cell r="G52">
            <v>0</v>
          </cell>
          <cell r="Q52">
            <v>0</v>
          </cell>
        </row>
        <row r="53">
          <cell r="E53">
            <v>0</v>
          </cell>
          <cell r="G53">
            <v>0</v>
          </cell>
          <cell r="Q53">
            <v>0</v>
          </cell>
        </row>
        <row r="54">
          <cell r="E54">
            <v>0</v>
          </cell>
          <cell r="G54">
            <v>0</v>
          </cell>
          <cell r="Q54">
            <v>0</v>
          </cell>
        </row>
        <row r="55">
          <cell r="E55">
            <v>0</v>
          </cell>
          <cell r="G55">
            <v>0</v>
          </cell>
          <cell r="Q55">
            <v>0</v>
          </cell>
        </row>
        <row r="56">
          <cell r="E56">
            <v>0</v>
          </cell>
          <cell r="G56">
            <v>0</v>
          </cell>
          <cell r="Q56">
            <v>0</v>
          </cell>
        </row>
      </sheetData>
      <sheetData sheetId="3">
        <row r="6">
          <cell r="E6">
            <v>0</v>
          </cell>
          <cell r="G6">
            <v>72</v>
          </cell>
        </row>
        <row r="7">
          <cell r="E7">
            <v>0</v>
          </cell>
          <cell r="G7">
            <v>0</v>
          </cell>
        </row>
        <row r="8">
          <cell r="E8">
            <v>0</v>
          </cell>
          <cell r="G8">
            <v>0</v>
          </cell>
        </row>
        <row r="9">
          <cell r="E9">
            <v>0</v>
          </cell>
          <cell r="G9">
            <v>0</v>
          </cell>
        </row>
        <row r="10">
          <cell r="E10">
            <v>0</v>
          </cell>
          <cell r="G10">
            <v>0</v>
          </cell>
        </row>
        <row r="11">
          <cell r="E11">
            <v>87</v>
          </cell>
          <cell r="G11">
            <v>0</v>
          </cell>
        </row>
        <row r="12">
          <cell r="E12">
            <v>81</v>
          </cell>
          <cell r="G12">
            <v>0</v>
          </cell>
        </row>
        <row r="13">
          <cell r="E13">
            <v>0</v>
          </cell>
          <cell r="G13">
            <v>0</v>
          </cell>
        </row>
        <row r="14">
          <cell r="E14">
            <v>0</v>
          </cell>
          <cell r="G14">
            <v>0</v>
          </cell>
        </row>
        <row r="15">
          <cell r="E15">
            <v>0</v>
          </cell>
          <cell r="G15">
            <v>0</v>
          </cell>
        </row>
        <row r="16">
          <cell r="E16">
            <v>0</v>
          </cell>
          <cell r="G16">
            <v>0</v>
          </cell>
        </row>
        <row r="17">
          <cell r="E17">
            <v>0</v>
          </cell>
          <cell r="G17">
            <v>0</v>
          </cell>
        </row>
        <row r="18">
          <cell r="E18">
            <v>0</v>
          </cell>
          <cell r="G18">
            <v>0</v>
          </cell>
        </row>
        <row r="19">
          <cell r="E19">
            <v>0</v>
          </cell>
          <cell r="G19">
            <v>0</v>
          </cell>
        </row>
        <row r="20">
          <cell r="E20">
            <v>0</v>
          </cell>
          <cell r="G20">
            <v>0</v>
          </cell>
        </row>
        <row r="21">
          <cell r="E21">
            <v>0</v>
          </cell>
          <cell r="G21">
            <v>0</v>
          </cell>
        </row>
        <row r="22">
          <cell r="E22">
            <v>0</v>
          </cell>
          <cell r="G22">
            <v>0</v>
          </cell>
        </row>
        <row r="23">
          <cell r="E23">
            <v>0</v>
          </cell>
          <cell r="G23">
            <v>0</v>
          </cell>
        </row>
        <row r="24">
          <cell r="E24">
            <v>0</v>
          </cell>
          <cell r="G24">
            <v>0</v>
          </cell>
        </row>
        <row r="25">
          <cell r="E25">
            <v>0</v>
          </cell>
          <cell r="G25">
            <v>0</v>
          </cell>
        </row>
        <row r="26">
          <cell r="E26">
            <v>0</v>
          </cell>
          <cell r="G26">
            <v>0</v>
          </cell>
        </row>
        <row r="27">
          <cell r="E27">
            <v>0</v>
          </cell>
          <cell r="G27">
            <v>0</v>
          </cell>
        </row>
        <row r="28">
          <cell r="E28">
            <v>0</v>
          </cell>
          <cell r="G28">
            <v>0</v>
          </cell>
        </row>
        <row r="29">
          <cell r="E29">
            <v>0</v>
          </cell>
          <cell r="G29">
            <v>0</v>
          </cell>
        </row>
        <row r="30">
          <cell r="E30">
            <v>0</v>
          </cell>
          <cell r="G30">
            <v>0</v>
          </cell>
        </row>
        <row r="31">
          <cell r="E31">
            <v>0</v>
          </cell>
          <cell r="G31">
            <v>0</v>
          </cell>
        </row>
        <row r="32">
          <cell r="E32">
            <v>0</v>
          </cell>
          <cell r="G32">
            <v>0</v>
          </cell>
        </row>
        <row r="33">
          <cell r="E33">
            <v>0</v>
          </cell>
          <cell r="G33">
            <v>0</v>
          </cell>
        </row>
        <row r="34">
          <cell r="E34">
            <v>0</v>
          </cell>
          <cell r="G34">
            <v>0</v>
          </cell>
        </row>
        <row r="35">
          <cell r="E35">
            <v>0</v>
          </cell>
          <cell r="G35">
            <v>0</v>
          </cell>
        </row>
        <row r="36">
          <cell r="E36">
            <v>0</v>
          </cell>
          <cell r="G36">
            <v>0</v>
          </cell>
        </row>
        <row r="37">
          <cell r="E37">
            <v>0</v>
          </cell>
          <cell r="G37">
            <v>0</v>
          </cell>
        </row>
        <row r="38">
          <cell r="E38">
            <v>0</v>
          </cell>
          <cell r="G38">
            <v>0</v>
          </cell>
        </row>
        <row r="39">
          <cell r="E39">
            <v>0</v>
          </cell>
          <cell r="G39">
            <v>0</v>
          </cell>
        </row>
        <row r="40">
          <cell r="E40">
            <v>0</v>
          </cell>
          <cell r="G40">
            <v>0</v>
          </cell>
        </row>
        <row r="41">
          <cell r="E41">
            <v>0</v>
          </cell>
          <cell r="G41">
            <v>0</v>
          </cell>
        </row>
        <row r="42">
          <cell r="E42">
            <v>0</v>
          </cell>
          <cell r="G42">
            <v>0</v>
          </cell>
        </row>
        <row r="43">
          <cell r="E43">
            <v>0</v>
          </cell>
          <cell r="G43">
            <v>0</v>
          </cell>
        </row>
        <row r="44">
          <cell r="E44">
            <v>0</v>
          </cell>
          <cell r="G44">
            <v>0</v>
          </cell>
        </row>
        <row r="45">
          <cell r="E45">
            <v>0</v>
          </cell>
          <cell r="G45">
            <v>0</v>
          </cell>
        </row>
        <row r="46">
          <cell r="E46">
            <v>0</v>
          </cell>
          <cell r="G46">
            <v>0</v>
          </cell>
        </row>
        <row r="47">
          <cell r="E47">
            <v>0</v>
          </cell>
          <cell r="G47">
            <v>0</v>
          </cell>
        </row>
        <row r="48">
          <cell r="E48">
            <v>0</v>
          </cell>
          <cell r="G48">
            <v>0</v>
          </cell>
        </row>
        <row r="49">
          <cell r="E49">
            <v>0</v>
          </cell>
          <cell r="G49">
            <v>0</v>
          </cell>
        </row>
        <row r="50">
          <cell r="E50">
            <v>0</v>
          </cell>
          <cell r="G50">
            <v>0</v>
          </cell>
        </row>
        <row r="51">
          <cell r="E51">
            <v>0</v>
          </cell>
          <cell r="G51">
            <v>0</v>
          </cell>
        </row>
        <row r="52">
          <cell r="E52">
            <v>0</v>
          </cell>
          <cell r="G52">
            <v>0</v>
          </cell>
        </row>
        <row r="53">
          <cell r="E53">
            <v>0</v>
          </cell>
          <cell r="G53">
            <v>0</v>
          </cell>
        </row>
        <row r="54">
          <cell r="E54">
            <v>0</v>
          </cell>
          <cell r="G54">
            <v>0</v>
          </cell>
        </row>
        <row r="55">
          <cell r="E55">
            <v>0</v>
          </cell>
          <cell r="G55">
            <v>0</v>
          </cell>
        </row>
      </sheetData>
      <sheetData sheetId="4">
        <row r="6">
          <cell r="D6">
            <v>175</v>
          </cell>
          <cell r="E6">
            <v>43</v>
          </cell>
        </row>
        <row r="7">
          <cell r="D7">
            <v>135</v>
          </cell>
          <cell r="E7">
            <v>37</v>
          </cell>
        </row>
        <row r="8">
          <cell r="D8">
            <v>145</v>
          </cell>
          <cell r="E8">
            <v>39</v>
          </cell>
        </row>
        <row r="9">
          <cell r="D9">
            <v>147</v>
          </cell>
          <cell r="E9">
            <v>43</v>
          </cell>
        </row>
        <row r="10">
          <cell r="D10">
            <v>120</v>
          </cell>
          <cell r="E10">
            <v>44</v>
          </cell>
        </row>
        <row r="11">
          <cell r="D11">
            <v>160</v>
          </cell>
          <cell r="E11">
            <v>33</v>
          </cell>
        </row>
        <row r="12">
          <cell r="D12">
            <v>165</v>
          </cell>
          <cell r="E12">
            <v>46</v>
          </cell>
        </row>
      </sheetData>
      <sheetData sheetId="5">
        <row r="6">
          <cell r="D6">
            <v>51</v>
          </cell>
        </row>
        <row r="7">
          <cell r="D7">
            <v>0</v>
          </cell>
        </row>
        <row r="8">
          <cell r="D8">
            <v>49</v>
          </cell>
        </row>
        <row r="9">
          <cell r="D9">
            <v>43</v>
          </cell>
        </row>
        <row r="10">
          <cell r="D10">
            <v>29</v>
          </cell>
        </row>
        <row r="11">
          <cell r="D11">
            <v>44</v>
          </cell>
        </row>
        <row r="12">
          <cell r="D12">
            <v>48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  <row r="54">
          <cell r="D54">
            <v>0</v>
          </cell>
        </row>
        <row r="55">
          <cell r="D55">
            <v>0</v>
          </cell>
        </row>
      </sheetData>
      <sheetData sheetId="6">
        <row r="4">
          <cell r="D4">
            <v>87</v>
          </cell>
        </row>
        <row r="5">
          <cell r="D5">
            <v>0</v>
          </cell>
        </row>
        <row r="6">
          <cell r="D6">
            <v>46</v>
          </cell>
        </row>
        <row r="7">
          <cell r="D7">
            <v>58</v>
          </cell>
        </row>
        <row r="8">
          <cell r="D8">
            <v>45</v>
          </cell>
        </row>
        <row r="9">
          <cell r="D9">
            <v>50</v>
          </cell>
        </row>
        <row r="10">
          <cell r="D10">
            <v>49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</sheetData>
      <sheetData sheetId="7">
        <row r="6">
          <cell r="D6">
            <v>42</v>
          </cell>
        </row>
        <row r="7">
          <cell r="D7">
            <v>28</v>
          </cell>
        </row>
        <row r="8">
          <cell r="D8">
            <v>44</v>
          </cell>
        </row>
        <row r="9">
          <cell r="D9">
            <v>55</v>
          </cell>
        </row>
        <row r="10">
          <cell r="D10">
            <v>61</v>
          </cell>
        </row>
        <row r="11">
          <cell r="D11">
            <v>54</v>
          </cell>
        </row>
        <row r="12">
          <cell r="D12">
            <v>73</v>
          </cell>
        </row>
      </sheetData>
      <sheetData sheetId="8"/>
      <sheetData sheetId="9">
        <row r="6">
          <cell r="D6">
            <v>0</v>
          </cell>
          <cell r="E6">
            <v>-286</v>
          </cell>
          <cell r="F6">
            <v>0</v>
          </cell>
          <cell r="G6">
            <v>-286</v>
          </cell>
        </row>
        <row r="7">
          <cell r="D7">
            <v>0</v>
          </cell>
          <cell r="E7">
            <v>-390</v>
          </cell>
          <cell r="F7">
            <v>0</v>
          </cell>
          <cell r="G7">
            <v>-390</v>
          </cell>
        </row>
        <row r="8">
          <cell r="D8">
            <v>0</v>
          </cell>
          <cell r="E8">
            <v>-470</v>
          </cell>
          <cell r="F8">
            <v>0</v>
          </cell>
          <cell r="G8">
            <v>-470</v>
          </cell>
        </row>
        <row r="9">
          <cell r="D9">
            <v>0</v>
          </cell>
          <cell r="E9">
            <v>-522</v>
          </cell>
          <cell r="F9">
            <v>0</v>
          </cell>
          <cell r="G9">
            <v>-522</v>
          </cell>
        </row>
        <row r="10">
          <cell r="D10">
            <v>-50</v>
          </cell>
          <cell r="E10">
            <v>-168</v>
          </cell>
          <cell r="F10">
            <v>0</v>
          </cell>
          <cell r="G10">
            <v>-218</v>
          </cell>
        </row>
        <row r="11">
          <cell r="D11">
            <v>0</v>
          </cell>
          <cell r="E11">
            <v>-64</v>
          </cell>
          <cell r="F11">
            <v>0</v>
          </cell>
          <cell r="G11">
            <v>-64</v>
          </cell>
        </row>
        <row r="12">
          <cell r="D12">
            <v>0</v>
          </cell>
          <cell r="E12">
            <v>-68</v>
          </cell>
          <cell r="F12">
            <v>0</v>
          </cell>
          <cell r="G12">
            <v>-68</v>
          </cell>
        </row>
        <row r="13">
          <cell r="D13">
            <v>0</v>
          </cell>
          <cell r="F13">
            <v>0</v>
          </cell>
          <cell r="G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</row>
        <row r="16">
          <cell r="D16">
            <v>0</v>
          </cell>
          <cell r="F16">
            <v>0</v>
          </cell>
          <cell r="G16">
            <v>0</v>
          </cell>
        </row>
        <row r="17">
          <cell r="D17">
            <v>0</v>
          </cell>
          <cell r="F17">
            <v>0</v>
          </cell>
          <cell r="G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</row>
        <row r="19">
          <cell r="D19">
            <v>0</v>
          </cell>
          <cell r="F19">
            <v>0</v>
          </cell>
          <cell r="G19">
            <v>0</v>
          </cell>
        </row>
        <row r="20">
          <cell r="D20">
            <v>0</v>
          </cell>
          <cell r="F20">
            <v>0</v>
          </cell>
          <cell r="G20">
            <v>0</v>
          </cell>
        </row>
        <row r="21">
          <cell r="D21">
            <v>0</v>
          </cell>
          <cell r="F21">
            <v>0</v>
          </cell>
          <cell r="G21">
            <v>0</v>
          </cell>
        </row>
        <row r="22">
          <cell r="D22">
            <v>0</v>
          </cell>
          <cell r="F22">
            <v>0</v>
          </cell>
          <cell r="G22">
            <v>0</v>
          </cell>
        </row>
        <row r="23">
          <cell r="D23">
            <v>0</v>
          </cell>
          <cell r="F23">
            <v>0</v>
          </cell>
          <cell r="G23">
            <v>0</v>
          </cell>
        </row>
        <row r="24">
          <cell r="D24">
            <v>0</v>
          </cell>
          <cell r="F24">
            <v>0</v>
          </cell>
          <cell r="G24">
            <v>0</v>
          </cell>
        </row>
        <row r="25">
          <cell r="D25">
            <v>0</v>
          </cell>
          <cell r="F25">
            <v>0</v>
          </cell>
          <cell r="G25">
            <v>0</v>
          </cell>
        </row>
        <row r="26">
          <cell r="D26">
            <v>0</v>
          </cell>
          <cell r="F26">
            <v>0</v>
          </cell>
          <cell r="G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</row>
        <row r="28">
          <cell r="D28">
            <v>0</v>
          </cell>
          <cell r="F28">
            <v>0</v>
          </cell>
          <cell r="G28">
            <v>0</v>
          </cell>
        </row>
        <row r="29">
          <cell r="D29">
            <v>0</v>
          </cell>
          <cell r="F29">
            <v>0</v>
          </cell>
          <cell r="G29">
            <v>0</v>
          </cell>
        </row>
        <row r="30">
          <cell r="D30">
            <v>0</v>
          </cell>
          <cell r="F30">
            <v>0</v>
          </cell>
          <cell r="G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  <cell r="G32">
            <v>0</v>
          </cell>
        </row>
        <row r="33">
          <cell r="D33">
            <v>0</v>
          </cell>
          <cell r="F33">
            <v>0</v>
          </cell>
          <cell r="G33">
            <v>0</v>
          </cell>
        </row>
        <row r="34">
          <cell r="D34">
            <v>0</v>
          </cell>
          <cell r="F34">
            <v>0</v>
          </cell>
          <cell r="G34">
            <v>0</v>
          </cell>
        </row>
        <row r="35">
          <cell r="D35">
            <v>0</v>
          </cell>
          <cell r="F35">
            <v>0</v>
          </cell>
          <cell r="G35">
            <v>0</v>
          </cell>
        </row>
        <row r="36">
          <cell r="D36">
            <v>0</v>
          </cell>
          <cell r="F36">
            <v>0</v>
          </cell>
          <cell r="G36">
            <v>0</v>
          </cell>
        </row>
        <row r="37">
          <cell r="D37">
            <v>0</v>
          </cell>
          <cell r="F37">
            <v>0</v>
          </cell>
          <cell r="G37">
            <v>0</v>
          </cell>
        </row>
        <row r="38">
          <cell r="D38">
            <v>0</v>
          </cell>
          <cell r="F38">
            <v>0</v>
          </cell>
          <cell r="G38">
            <v>0</v>
          </cell>
        </row>
        <row r="39">
          <cell r="D39">
            <v>0</v>
          </cell>
          <cell r="F39">
            <v>0</v>
          </cell>
          <cell r="G39">
            <v>0</v>
          </cell>
        </row>
        <row r="40">
          <cell r="D40">
            <v>0</v>
          </cell>
          <cell r="F40">
            <v>0</v>
          </cell>
          <cell r="G40">
            <v>0</v>
          </cell>
        </row>
        <row r="41">
          <cell r="D41">
            <v>0</v>
          </cell>
          <cell r="F41">
            <v>0</v>
          </cell>
          <cell r="G41">
            <v>0</v>
          </cell>
        </row>
        <row r="42">
          <cell r="D42">
            <v>0</v>
          </cell>
          <cell r="F42">
            <v>0</v>
          </cell>
          <cell r="G42">
            <v>0</v>
          </cell>
        </row>
        <row r="43">
          <cell r="D43">
            <v>0</v>
          </cell>
          <cell r="F43">
            <v>0</v>
          </cell>
          <cell r="G43">
            <v>0</v>
          </cell>
        </row>
        <row r="44">
          <cell r="D44">
            <v>0</v>
          </cell>
          <cell r="F44">
            <v>0</v>
          </cell>
          <cell r="G44">
            <v>0</v>
          </cell>
        </row>
        <row r="45">
          <cell r="D45">
            <v>0</v>
          </cell>
          <cell r="F45">
            <v>0</v>
          </cell>
          <cell r="G45">
            <v>0</v>
          </cell>
        </row>
        <row r="46">
          <cell r="D46">
            <v>0</v>
          </cell>
          <cell r="F46">
            <v>0</v>
          </cell>
          <cell r="G46">
            <v>0</v>
          </cell>
        </row>
        <row r="47">
          <cell r="D47">
            <v>0</v>
          </cell>
          <cell r="F47">
            <v>0</v>
          </cell>
          <cell r="G47">
            <v>0</v>
          </cell>
        </row>
        <row r="48">
          <cell r="D48">
            <v>0</v>
          </cell>
          <cell r="F48">
            <v>0</v>
          </cell>
          <cell r="G48">
            <v>0</v>
          </cell>
        </row>
        <row r="49">
          <cell r="D49">
            <v>0</v>
          </cell>
          <cell r="F49">
            <v>0</v>
          </cell>
          <cell r="G49">
            <v>0</v>
          </cell>
        </row>
        <row r="50">
          <cell r="D50">
            <v>0</v>
          </cell>
          <cell r="F50">
            <v>0</v>
          </cell>
          <cell r="G50">
            <v>0</v>
          </cell>
        </row>
        <row r="51">
          <cell r="D51">
            <v>0</v>
          </cell>
          <cell r="F51">
            <v>0</v>
          </cell>
          <cell r="G51">
            <v>0</v>
          </cell>
        </row>
        <row r="52">
          <cell r="D52">
            <v>0</v>
          </cell>
          <cell r="F52">
            <v>0</v>
          </cell>
          <cell r="G52">
            <v>0</v>
          </cell>
        </row>
        <row r="53">
          <cell r="D53">
            <v>0</v>
          </cell>
          <cell r="F53">
            <v>0</v>
          </cell>
          <cell r="G53">
            <v>0</v>
          </cell>
        </row>
        <row r="54">
          <cell r="D54">
            <v>0</v>
          </cell>
          <cell r="F54">
            <v>0</v>
          </cell>
          <cell r="G54">
            <v>0</v>
          </cell>
        </row>
        <row r="55">
          <cell r="D55">
            <v>0</v>
          </cell>
          <cell r="F55">
            <v>0</v>
          </cell>
          <cell r="G55">
            <v>0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kupno"/>
      <sheetName val="StartniBrojevi"/>
      <sheetName val="Orijentacija"/>
      <sheetName val="Signalizacija"/>
      <sheetName val="Čvorovi"/>
      <sheetName val="Šatori"/>
      <sheetName val="Zaklon"/>
      <sheetName val="Vatra"/>
      <sheetName val="PP"/>
      <sheetName val="Iznenađenje"/>
      <sheetName val="KZP"/>
      <sheetName val="Testovi"/>
      <sheetName val="Negativno"/>
      <sheetName val="Print"/>
      <sheetName val="Upute"/>
    </sheetNames>
    <sheetDataSet>
      <sheetData sheetId="0"/>
      <sheetData sheetId="1">
        <row r="2">
          <cell r="A2">
            <v>1</v>
          </cell>
          <cell r="B2" t="str">
            <v>Javorske Ninđe</v>
          </cell>
          <cell r="C2" t="str">
            <v>IK Javor</v>
          </cell>
          <cell r="E2" t="str">
            <v>NE</v>
          </cell>
          <cell r="F2" t="str">
            <v>NE</v>
          </cell>
        </row>
        <row r="3">
          <cell r="A3">
            <v>2</v>
          </cell>
          <cell r="B3" t="str">
            <v>Piceki</v>
          </cell>
          <cell r="C3" t="str">
            <v>OI Jarun</v>
          </cell>
          <cell r="E3" t="str">
            <v>DA</v>
          </cell>
          <cell r="F3" t="str">
            <v>NE</v>
          </cell>
        </row>
        <row r="4">
          <cell r="A4">
            <v>3</v>
          </cell>
          <cell r="B4" t="str">
            <v>Plava Gušta</v>
          </cell>
          <cell r="C4" t="str">
            <v>OIP Jadran</v>
          </cell>
          <cell r="E4" t="str">
            <v>NE</v>
          </cell>
          <cell r="F4" t="str">
            <v>NE</v>
          </cell>
        </row>
        <row r="5">
          <cell r="A5">
            <v>4</v>
          </cell>
          <cell r="B5" t="str">
            <v>Morževi</v>
          </cell>
          <cell r="C5" t="str">
            <v>SK Marjan</v>
          </cell>
          <cell r="E5" t="str">
            <v>DA</v>
          </cell>
          <cell r="F5" t="str">
            <v>DA</v>
          </cell>
        </row>
        <row r="6">
          <cell r="A6">
            <v>5</v>
          </cell>
          <cell r="B6" t="str">
            <v>Alfa</v>
          </cell>
          <cell r="C6" t="str">
            <v>OI MP</v>
          </cell>
          <cell r="E6" t="str">
            <v>NE</v>
          </cell>
          <cell r="F6" t="str">
            <v>DA</v>
          </cell>
        </row>
        <row r="7">
          <cell r="A7">
            <v>6</v>
          </cell>
          <cell r="B7" t="str">
            <v>Gromovi</v>
          </cell>
          <cell r="C7" t="str">
            <v>OI Betlehem</v>
          </cell>
          <cell r="E7" t="str">
            <v>DA</v>
          </cell>
          <cell r="F7" t="str">
            <v>NE</v>
          </cell>
        </row>
        <row r="8">
          <cell r="A8">
            <v>7</v>
          </cell>
          <cell r="B8" t="str">
            <v>Yugo 45</v>
          </cell>
          <cell r="C8" t="str">
            <v>OI Pakra</v>
          </cell>
          <cell r="E8" t="str">
            <v>DA</v>
          </cell>
          <cell r="F8" t="str">
            <v>NE</v>
          </cell>
        </row>
        <row r="9">
          <cell r="A9">
            <v>8</v>
          </cell>
          <cell r="B9" t="str">
            <v>Jadro</v>
          </cell>
          <cell r="C9" t="str">
            <v>OIP Posejdon</v>
          </cell>
          <cell r="E9" t="str">
            <v>DA</v>
          </cell>
          <cell r="F9" t="str">
            <v>NE</v>
          </cell>
        </row>
        <row r="10">
          <cell r="A10">
            <v>9</v>
          </cell>
          <cell r="B10" t="str">
            <v>Oganj</v>
          </cell>
          <cell r="C10" t="str">
            <v>OI Plamen</v>
          </cell>
          <cell r="E10" t="str">
            <v>DA</v>
          </cell>
          <cell r="F10" t="str">
            <v>NE</v>
          </cell>
        </row>
        <row r="11">
          <cell r="A11">
            <v>10</v>
          </cell>
          <cell r="B11" t="str">
            <v>Vjeverice</v>
          </cell>
          <cell r="C11" t="str">
            <v>OI Jarun</v>
          </cell>
          <cell r="E11" t="str">
            <v>NE</v>
          </cell>
          <cell r="F11" t="str">
            <v>DA</v>
          </cell>
        </row>
        <row r="12">
          <cell r="A12">
            <v>11</v>
          </cell>
          <cell r="B12" t="str">
            <v>Ajvari</v>
          </cell>
          <cell r="C12" t="str">
            <v>US Sv.Juraj</v>
          </cell>
          <cell r="E12" t="str">
            <v>DA</v>
          </cell>
          <cell r="F12" t="str">
            <v>NE</v>
          </cell>
        </row>
        <row r="13">
          <cell r="A13">
            <v>12</v>
          </cell>
          <cell r="B13" t="str">
            <v>Klokani(ce)</v>
          </cell>
          <cell r="C13" t="str">
            <v>SK Marjan</v>
          </cell>
          <cell r="E13" t="str">
            <v>DA</v>
          </cell>
          <cell r="F13" t="str">
            <v>NE</v>
          </cell>
        </row>
        <row r="14">
          <cell r="A14">
            <v>13</v>
          </cell>
          <cell r="B14" t="str">
            <v>Duga</v>
          </cell>
          <cell r="C14" t="str">
            <v>OI MP</v>
          </cell>
          <cell r="E14" t="str">
            <v>DA</v>
          </cell>
          <cell r="F14" t="str">
            <v>NE</v>
          </cell>
        </row>
        <row r="15">
          <cell r="A15">
            <v>14</v>
          </cell>
          <cell r="B15" t="str">
            <v>Orion</v>
          </cell>
          <cell r="C15" t="str">
            <v>OI Javor</v>
          </cell>
          <cell r="E15" t="str">
            <v>NE</v>
          </cell>
          <cell r="F15" t="str">
            <v>DA</v>
          </cell>
        </row>
        <row r="16">
          <cell r="A16">
            <v>15</v>
          </cell>
          <cell r="B16" t="str">
            <v>Noj Atlantida</v>
          </cell>
          <cell r="C16" t="str">
            <v>OIP Posejdon</v>
          </cell>
          <cell r="E16" t="str">
            <v>NE</v>
          </cell>
          <cell r="F16" t="str">
            <v>NE</v>
          </cell>
        </row>
        <row r="17">
          <cell r="A17">
            <v>16</v>
          </cell>
          <cell r="B17" t="str">
            <v>Naziv Patrole 16</v>
          </cell>
          <cell r="C17" t="str">
            <v>Odred 16</v>
          </cell>
          <cell r="E17" t="str">
            <v>NE</v>
          </cell>
          <cell r="F17" t="str">
            <v>NE</v>
          </cell>
        </row>
        <row r="18">
          <cell r="A18">
            <v>17</v>
          </cell>
          <cell r="B18" t="str">
            <v>Naziv Patrole 17</v>
          </cell>
          <cell r="C18" t="str">
            <v>Odred 17</v>
          </cell>
          <cell r="E18" t="str">
            <v>NE</v>
          </cell>
          <cell r="F18" t="str">
            <v>NE</v>
          </cell>
        </row>
        <row r="19">
          <cell r="A19">
            <v>18</v>
          </cell>
          <cell r="B19" t="str">
            <v>Naziv Patrole 18</v>
          </cell>
          <cell r="C19" t="str">
            <v>Odred 18</v>
          </cell>
          <cell r="E19" t="str">
            <v>NE</v>
          </cell>
          <cell r="F19" t="str">
            <v>NE</v>
          </cell>
        </row>
        <row r="20">
          <cell r="A20">
            <v>19</v>
          </cell>
          <cell r="B20" t="str">
            <v>Naziv Patrole 19</v>
          </cell>
          <cell r="C20" t="str">
            <v>Odred 19</v>
          </cell>
          <cell r="E20" t="str">
            <v>NE</v>
          </cell>
          <cell r="F20" t="str">
            <v>NE</v>
          </cell>
        </row>
        <row r="21">
          <cell r="A21">
            <v>20</v>
          </cell>
          <cell r="B21" t="str">
            <v>Naziv Patrole 20</v>
          </cell>
          <cell r="C21" t="str">
            <v>Odred 20</v>
          </cell>
          <cell r="E21" t="str">
            <v>NE</v>
          </cell>
          <cell r="F21" t="str">
            <v>NE</v>
          </cell>
        </row>
        <row r="22">
          <cell r="A22">
            <v>21</v>
          </cell>
          <cell r="B22" t="str">
            <v>Naziv Patrole 21</v>
          </cell>
          <cell r="C22" t="str">
            <v>Odred 21</v>
          </cell>
          <cell r="E22" t="str">
            <v>NE</v>
          </cell>
          <cell r="F22" t="str">
            <v>NE</v>
          </cell>
        </row>
        <row r="23">
          <cell r="A23">
            <v>22</v>
          </cell>
          <cell r="B23" t="str">
            <v>Naziv Patrole 22</v>
          </cell>
          <cell r="C23" t="str">
            <v>Odred 22</v>
          </cell>
          <cell r="E23" t="str">
            <v>DA</v>
          </cell>
          <cell r="F23" t="str">
            <v>NE</v>
          </cell>
        </row>
        <row r="24">
          <cell r="A24">
            <v>23</v>
          </cell>
          <cell r="B24" t="str">
            <v>Naziv Patrole 23</v>
          </cell>
          <cell r="C24" t="str">
            <v>Odred 23</v>
          </cell>
          <cell r="E24" t="str">
            <v>NE</v>
          </cell>
          <cell r="F24" t="str">
            <v>NE</v>
          </cell>
        </row>
        <row r="25">
          <cell r="A25">
            <v>24</v>
          </cell>
          <cell r="B25" t="str">
            <v>Naziv Patrole 24</v>
          </cell>
          <cell r="C25" t="str">
            <v>Odred 24</v>
          </cell>
          <cell r="E25" t="str">
            <v>NE</v>
          </cell>
          <cell r="F25" t="str">
            <v>NE</v>
          </cell>
        </row>
        <row r="26">
          <cell r="A26">
            <v>25</v>
          </cell>
          <cell r="B26" t="str">
            <v>Naziv Patrole 25</v>
          </cell>
          <cell r="C26" t="str">
            <v>Odred 25</v>
          </cell>
          <cell r="E26" t="str">
            <v>NE</v>
          </cell>
          <cell r="F26" t="str">
            <v>NE</v>
          </cell>
        </row>
        <row r="27">
          <cell r="A27">
            <v>26</v>
          </cell>
          <cell r="B27" t="str">
            <v>Naziv Patrole 26</v>
          </cell>
          <cell r="C27" t="str">
            <v>Odred 26</v>
          </cell>
          <cell r="E27" t="str">
            <v>NE</v>
          </cell>
          <cell r="F27" t="str">
            <v>NE</v>
          </cell>
        </row>
        <row r="28">
          <cell r="A28">
            <v>27</v>
          </cell>
          <cell r="B28" t="str">
            <v>Naziv Patrole 27</v>
          </cell>
          <cell r="C28" t="str">
            <v>Odred 27</v>
          </cell>
          <cell r="E28" t="str">
            <v>NE</v>
          </cell>
          <cell r="F28" t="str">
            <v>NE</v>
          </cell>
        </row>
        <row r="29">
          <cell r="A29">
            <v>28</v>
          </cell>
          <cell r="B29" t="str">
            <v>Naziv Patrole 28</v>
          </cell>
          <cell r="C29" t="str">
            <v>Odred 28</v>
          </cell>
          <cell r="E29" t="str">
            <v>NE</v>
          </cell>
          <cell r="F29" t="str">
            <v>NE</v>
          </cell>
        </row>
        <row r="30">
          <cell r="A30">
            <v>29</v>
          </cell>
          <cell r="B30" t="str">
            <v>Naziv Patrole 29</v>
          </cell>
          <cell r="C30" t="str">
            <v>Odred 29</v>
          </cell>
          <cell r="E30" t="str">
            <v>NE</v>
          </cell>
          <cell r="F30" t="str">
            <v>NE</v>
          </cell>
        </row>
        <row r="31">
          <cell r="A31">
            <v>30</v>
          </cell>
          <cell r="B31" t="str">
            <v>Naziv Patrole 30</v>
          </cell>
          <cell r="C31" t="str">
            <v>Odred 30</v>
          </cell>
          <cell r="E31" t="str">
            <v>NE</v>
          </cell>
          <cell r="F31" t="str">
            <v>NE</v>
          </cell>
        </row>
        <row r="32">
          <cell r="A32">
            <v>31</v>
          </cell>
          <cell r="B32" t="str">
            <v>Naziv Patrole 31</v>
          </cell>
          <cell r="C32" t="str">
            <v>Odred 31</v>
          </cell>
          <cell r="E32" t="str">
            <v>NE</v>
          </cell>
          <cell r="F32" t="str">
            <v>NE</v>
          </cell>
        </row>
        <row r="33">
          <cell r="A33">
            <v>32</v>
          </cell>
          <cell r="B33" t="str">
            <v>Naziv Patrole 32</v>
          </cell>
          <cell r="C33" t="str">
            <v>Odred 32</v>
          </cell>
          <cell r="E33" t="str">
            <v>NE</v>
          </cell>
          <cell r="F33" t="str">
            <v>NE</v>
          </cell>
        </row>
        <row r="34">
          <cell r="A34">
            <v>33</v>
          </cell>
          <cell r="B34" t="str">
            <v>Naziv Patrole 33</v>
          </cell>
          <cell r="C34" t="str">
            <v>Odred 33</v>
          </cell>
          <cell r="E34" t="str">
            <v>NE</v>
          </cell>
          <cell r="F34" t="str">
            <v>NE</v>
          </cell>
        </row>
        <row r="35">
          <cell r="A35">
            <v>34</v>
          </cell>
          <cell r="B35" t="str">
            <v>Naziv Patrole 34</v>
          </cell>
          <cell r="C35" t="str">
            <v>Odred 34</v>
          </cell>
          <cell r="E35" t="str">
            <v>NE</v>
          </cell>
          <cell r="F35" t="str">
            <v>NE</v>
          </cell>
        </row>
        <row r="36">
          <cell r="A36">
            <v>35</v>
          </cell>
          <cell r="B36" t="str">
            <v>Naziv Patrole 35</v>
          </cell>
          <cell r="C36" t="str">
            <v>Odred 35</v>
          </cell>
          <cell r="E36" t="str">
            <v>NE</v>
          </cell>
          <cell r="F36" t="str">
            <v>NE</v>
          </cell>
        </row>
        <row r="37">
          <cell r="A37">
            <v>36</v>
          </cell>
          <cell r="B37" t="str">
            <v>Naziv Patrole 36</v>
          </cell>
          <cell r="C37" t="str">
            <v>Odred 36</v>
          </cell>
          <cell r="E37" t="str">
            <v>NE</v>
          </cell>
          <cell r="F37" t="str">
            <v>NE</v>
          </cell>
        </row>
        <row r="38">
          <cell r="A38">
            <v>37</v>
          </cell>
          <cell r="B38" t="str">
            <v>Naziv Patrole 37</v>
          </cell>
          <cell r="C38" t="str">
            <v>Odred 37</v>
          </cell>
          <cell r="E38" t="str">
            <v>DA</v>
          </cell>
          <cell r="F38" t="str">
            <v>NE</v>
          </cell>
        </row>
        <row r="39">
          <cell r="A39">
            <v>38</v>
          </cell>
          <cell r="B39" t="str">
            <v>Naziv Patrole 38</v>
          </cell>
          <cell r="C39" t="str">
            <v>Odred 38</v>
          </cell>
          <cell r="E39" t="str">
            <v>NE</v>
          </cell>
          <cell r="F39" t="str">
            <v>NE</v>
          </cell>
        </row>
        <row r="40">
          <cell r="A40">
            <v>39</v>
          </cell>
          <cell r="B40" t="str">
            <v>Naziv Patrole 39</v>
          </cell>
          <cell r="C40" t="str">
            <v>Odred 39</v>
          </cell>
          <cell r="E40" t="str">
            <v>DA</v>
          </cell>
          <cell r="F40" t="str">
            <v>NE</v>
          </cell>
        </row>
        <row r="41">
          <cell r="A41">
            <v>40</v>
          </cell>
          <cell r="B41" t="str">
            <v>Naziv Patrole 40</v>
          </cell>
          <cell r="C41" t="str">
            <v>Odred 40</v>
          </cell>
          <cell r="E41" t="str">
            <v>NE</v>
          </cell>
          <cell r="F41" t="str">
            <v>DA</v>
          </cell>
        </row>
        <row r="42">
          <cell r="A42">
            <v>41</v>
          </cell>
          <cell r="B42" t="str">
            <v>Naziv Patrole 41</v>
          </cell>
          <cell r="C42" t="str">
            <v>Odred 41</v>
          </cell>
          <cell r="E42" t="str">
            <v>NE</v>
          </cell>
          <cell r="F42" t="str">
            <v>NE</v>
          </cell>
        </row>
        <row r="43">
          <cell r="A43">
            <v>42</v>
          </cell>
          <cell r="B43" t="str">
            <v>Naziv Patrole 42</v>
          </cell>
          <cell r="C43" t="str">
            <v>Odred 42</v>
          </cell>
          <cell r="E43" t="str">
            <v>NE</v>
          </cell>
          <cell r="F43" t="str">
            <v>NE</v>
          </cell>
        </row>
        <row r="44">
          <cell r="A44">
            <v>43</v>
          </cell>
          <cell r="B44" t="str">
            <v>Naziv Patrole 43</v>
          </cell>
          <cell r="C44" t="str">
            <v>Odred 43</v>
          </cell>
          <cell r="E44" t="str">
            <v>NE</v>
          </cell>
          <cell r="F44" t="str">
            <v>NE</v>
          </cell>
        </row>
        <row r="45">
          <cell r="A45">
            <v>44</v>
          </cell>
          <cell r="B45" t="str">
            <v>Naziv Patrole 44</v>
          </cell>
          <cell r="C45" t="str">
            <v>Odred 44</v>
          </cell>
          <cell r="E45" t="str">
            <v>NE</v>
          </cell>
          <cell r="F45" t="str">
            <v>NE</v>
          </cell>
        </row>
        <row r="46">
          <cell r="A46">
            <v>45</v>
          </cell>
          <cell r="B46" t="str">
            <v>Naziv Patrole 45</v>
          </cell>
          <cell r="C46" t="str">
            <v>Odred 45</v>
          </cell>
          <cell r="E46" t="str">
            <v>NE</v>
          </cell>
          <cell r="F46" t="str">
            <v>NE</v>
          </cell>
        </row>
        <row r="47">
          <cell r="A47">
            <v>46</v>
          </cell>
          <cell r="B47" t="str">
            <v>Naziv Patrole 46</v>
          </cell>
          <cell r="C47" t="str">
            <v>Odred 46</v>
          </cell>
          <cell r="E47" t="str">
            <v>NE</v>
          </cell>
          <cell r="F47" t="str">
            <v>NE</v>
          </cell>
        </row>
        <row r="48">
          <cell r="A48">
            <v>47</v>
          </cell>
          <cell r="B48" t="str">
            <v>Naziv Patrole 47</v>
          </cell>
          <cell r="C48" t="str">
            <v>Odred 47</v>
          </cell>
          <cell r="E48" t="str">
            <v>NE</v>
          </cell>
          <cell r="F48" t="str">
            <v>NE</v>
          </cell>
        </row>
        <row r="49">
          <cell r="A49">
            <v>48</v>
          </cell>
          <cell r="B49" t="str">
            <v>Naziv Patrole 48</v>
          </cell>
          <cell r="C49" t="str">
            <v>Odred 48</v>
          </cell>
          <cell r="E49" t="str">
            <v>NE</v>
          </cell>
          <cell r="F49" t="str">
            <v>NE</v>
          </cell>
        </row>
        <row r="50">
          <cell r="A50">
            <v>49</v>
          </cell>
          <cell r="B50" t="str">
            <v>Naziv Patrole 49</v>
          </cell>
          <cell r="C50" t="str">
            <v>Odred 49</v>
          </cell>
          <cell r="E50" t="str">
            <v>NE</v>
          </cell>
          <cell r="F50" t="str">
            <v>NE</v>
          </cell>
        </row>
        <row r="51">
          <cell r="A51">
            <v>50</v>
          </cell>
          <cell r="B51" t="str">
            <v>Naziv Patrole 50</v>
          </cell>
          <cell r="C51" t="str">
            <v>Odred 50</v>
          </cell>
          <cell r="E51" t="str">
            <v>NE</v>
          </cell>
          <cell r="F51" t="str">
            <v>DA</v>
          </cell>
        </row>
      </sheetData>
      <sheetData sheetId="2">
        <row r="6">
          <cell r="E6">
            <v>0</v>
          </cell>
          <cell r="G6">
            <v>7</v>
          </cell>
          <cell r="I6">
            <v>160</v>
          </cell>
          <cell r="J6">
            <v>18.399999999999999</v>
          </cell>
          <cell r="K6">
            <v>20</v>
          </cell>
          <cell r="L6">
            <v>0</v>
          </cell>
          <cell r="M6">
            <v>0</v>
          </cell>
          <cell r="O6">
            <v>12</v>
          </cell>
        </row>
        <row r="7">
          <cell r="E7">
            <v>30</v>
          </cell>
          <cell r="G7">
            <v>0</v>
          </cell>
          <cell r="I7">
            <v>160</v>
          </cell>
          <cell r="J7">
            <v>30</v>
          </cell>
          <cell r="K7">
            <v>114</v>
          </cell>
          <cell r="L7">
            <v>0</v>
          </cell>
          <cell r="M7">
            <v>32</v>
          </cell>
          <cell r="O7">
            <v>3</v>
          </cell>
        </row>
        <row r="8">
          <cell r="E8">
            <v>15</v>
          </cell>
          <cell r="G8">
            <v>14</v>
          </cell>
          <cell r="I8">
            <v>160</v>
          </cell>
          <cell r="J8">
            <v>72</v>
          </cell>
          <cell r="K8">
            <v>54</v>
          </cell>
          <cell r="L8">
            <v>0</v>
          </cell>
          <cell r="M8">
            <v>32</v>
          </cell>
          <cell r="O8">
            <v>5</v>
          </cell>
        </row>
        <row r="9">
          <cell r="E9">
            <v>0</v>
          </cell>
          <cell r="G9">
            <v>7</v>
          </cell>
          <cell r="I9">
            <v>160</v>
          </cell>
          <cell r="J9">
            <v>4</v>
          </cell>
          <cell r="K9">
            <v>32</v>
          </cell>
          <cell r="L9">
            <v>0</v>
          </cell>
          <cell r="M9">
            <v>16</v>
          </cell>
          <cell r="O9">
            <v>10</v>
          </cell>
        </row>
        <row r="10">
          <cell r="E10">
            <v>0</v>
          </cell>
          <cell r="G10">
            <v>0</v>
          </cell>
          <cell r="I10">
            <v>160</v>
          </cell>
          <cell r="J10">
            <v>7.3</v>
          </cell>
          <cell r="K10">
            <v>0</v>
          </cell>
          <cell r="L10">
            <v>0</v>
          </cell>
          <cell r="M10">
            <v>8</v>
          </cell>
          <cell r="O10">
            <v>14</v>
          </cell>
        </row>
        <row r="11">
          <cell r="E11">
            <v>45</v>
          </cell>
          <cell r="G11">
            <v>0</v>
          </cell>
          <cell r="I11">
            <v>160</v>
          </cell>
          <cell r="J11">
            <v>51</v>
          </cell>
          <cell r="K11">
            <v>49</v>
          </cell>
          <cell r="L11">
            <v>25</v>
          </cell>
          <cell r="M11">
            <v>24</v>
          </cell>
          <cell r="O11">
            <v>4</v>
          </cell>
        </row>
        <row r="12">
          <cell r="E12">
            <v>15</v>
          </cell>
          <cell r="G12">
            <v>0</v>
          </cell>
          <cell r="I12">
            <v>160</v>
          </cell>
          <cell r="J12">
            <v>15.8</v>
          </cell>
          <cell r="K12">
            <v>35</v>
          </cell>
          <cell r="L12">
            <v>0</v>
          </cell>
          <cell r="M12">
            <v>8</v>
          </cell>
          <cell r="O12">
            <v>9</v>
          </cell>
        </row>
        <row r="13">
          <cell r="E13">
            <v>0</v>
          </cell>
          <cell r="G13">
            <v>7</v>
          </cell>
          <cell r="I13">
            <v>160</v>
          </cell>
          <cell r="J13">
            <v>57</v>
          </cell>
          <cell r="K13">
            <v>59</v>
          </cell>
          <cell r="L13">
            <v>25</v>
          </cell>
          <cell r="M13">
            <v>32</v>
          </cell>
          <cell r="O13">
            <v>7</v>
          </cell>
        </row>
        <row r="14">
          <cell r="E14">
            <v>60</v>
          </cell>
          <cell r="G14">
            <v>7</v>
          </cell>
          <cell r="I14">
            <v>160</v>
          </cell>
          <cell r="J14">
            <v>100</v>
          </cell>
          <cell r="K14">
            <v>86</v>
          </cell>
          <cell r="L14">
            <v>25</v>
          </cell>
          <cell r="M14">
            <v>32</v>
          </cell>
          <cell r="O14">
            <v>1</v>
          </cell>
        </row>
        <row r="15">
          <cell r="E15">
            <v>0</v>
          </cell>
          <cell r="G15">
            <v>0</v>
          </cell>
          <cell r="I15">
            <v>160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O15">
            <v>15</v>
          </cell>
        </row>
        <row r="16">
          <cell r="E16">
            <v>0</v>
          </cell>
          <cell r="G16">
            <v>0</v>
          </cell>
          <cell r="I16">
            <v>160</v>
          </cell>
          <cell r="J16">
            <v>10</v>
          </cell>
          <cell r="K16">
            <v>34</v>
          </cell>
          <cell r="L16">
            <v>0</v>
          </cell>
          <cell r="M16">
            <v>8</v>
          </cell>
          <cell r="O16">
            <v>11</v>
          </cell>
        </row>
        <row r="17">
          <cell r="E17">
            <v>60</v>
          </cell>
          <cell r="G17">
            <v>0</v>
          </cell>
          <cell r="I17">
            <v>160</v>
          </cell>
          <cell r="J17">
            <v>67</v>
          </cell>
          <cell r="K17">
            <v>82</v>
          </cell>
          <cell r="L17">
            <v>0</v>
          </cell>
          <cell r="M17">
            <v>40</v>
          </cell>
          <cell r="O17">
            <v>2</v>
          </cell>
        </row>
        <row r="18">
          <cell r="E18">
            <v>30</v>
          </cell>
          <cell r="G18">
            <v>7</v>
          </cell>
          <cell r="I18">
            <v>160</v>
          </cell>
          <cell r="J18">
            <v>45</v>
          </cell>
          <cell r="K18">
            <v>94</v>
          </cell>
          <cell r="L18">
            <v>0</v>
          </cell>
          <cell r="M18">
            <v>8</v>
          </cell>
          <cell r="O18">
            <v>6</v>
          </cell>
        </row>
        <row r="19">
          <cell r="E19">
            <v>0</v>
          </cell>
          <cell r="G19">
            <v>0</v>
          </cell>
          <cell r="I19">
            <v>160</v>
          </cell>
          <cell r="J19">
            <v>0</v>
          </cell>
          <cell r="K19">
            <v>31</v>
          </cell>
          <cell r="L19">
            <v>0</v>
          </cell>
          <cell r="M19">
            <v>0</v>
          </cell>
          <cell r="O19">
            <v>13</v>
          </cell>
        </row>
        <row r="20">
          <cell r="E20">
            <v>0</v>
          </cell>
          <cell r="G20">
            <v>7</v>
          </cell>
          <cell r="I20">
            <v>160</v>
          </cell>
          <cell r="J20">
            <v>37</v>
          </cell>
          <cell r="K20">
            <v>57</v>
          </cell>
          <cell r="L20">
            <v>0</v>
          </cell>
          <cell r="M20">
            <v>24</v>
          </cell>
          <cell r="O20">
            <v>8</v>
          </cell>
        </row>
        <row r="21">
          <cell r="E21">
            <v>0</v>
          </cell>
          <cell r="G21">
            <v>0</v>
          </cell>
          <cell r="I21">
            <v>0</v>
          </cell>
          <cell r="O21">
            <v>16</v>
          </cell>
        </row>
        <row r="22">
          <cell r="E22">
            <v>0</v>
          </cell>
          <cell r="G22">
            <v>0</v>
          </cell>
          <cell r="I22">
            <v>0</v>
          </cell>
          <cell r="O22">
            <v>16</v>
          </cell>
        </row>
        <row r="23">
          <cell r="E23">
            <v>0</v>
          </cell>
          <cell r="G23">
            <v>0</v>
          </cell>
          <cell r="I23">
            <v>0</v>
          </cell>
          <cell r="O23">
            <v>16</v>
          </cell>
        </row>
        <row r="24">
          <cell r="E24">
            <v>0</v>
          </cell>
          <cell r="G24">
            <v>0</v>
          </cell>
          <cell r="I24">
            <v>0</v>
          </cell>
          <cell r="O24">
            <v>16</v>
          </cell>
        </row>
        <row r="25">
          <cell r="E25">
            <v>0</v>
          </cell>
          <cell r="G25">
            <v>0</v>
          </cell>
          <cell r="I25">
            <v>0</v>
          </cell>
          <cell r="O25">
            <v>16</v>
          </cell>
        </row>
        <row r="26">
          <cell r="E26">
            <v>0</v>
          </cell>
          <cell r="G26">
            <v>0</v>
          </cell>
          <cell r="I26">
            <v>0</v>
          </cell>
          <cell r="O26">
            <v>16</v>
          </cell>
        </row>
        <row r="27">
          <cell r="E27">
            <v>0</v>
          </cell>
          <cell r="G27">
            <v>0</v>
          </cell>
          <cell r="I27">
            <v>0</v>
          </cell>
          <cell r="O27">
            <v>16</v>
          </cell>
        </row>
        <row r="28">
          <cell r="E28">
            <v>0</v>
          </cell>
          <cell r="G28">
            <v>0</v>
          </cell>
          <cell r="I28">
            <v>0</v>
          </cell>
          <cell r="O28">
            <v>16</v>
          </cell>
        </row>
        <row r="29">
          <cell r="E29">
            <v>0</v>
          </cell>
          <cell r="G29">
            <v>0</v>
          </cell>
          <cell r="I29">
            <v>0</v>
          </cell>
          <cell r="O29">
            <v>16</v>
          </cell>
        </row>
        <row r="30">
          <cell r="E30">
            <v>0</v>
          </cell>
          <cell r="G30">
            <v>0</v>
          </cell>
          <cell r="I30">
            <v>0</v>
          </cell>
          <cell r="O30">
            <v>16</v>
          </cell>
        </row>
        <row r="31">
          <cell r="E31">
            <v>0</v>
          </cell>
          <cell r="G31">
            <v>0</v>
          </cell>
          <cell r="I31">
            <v>0</v>
          </cell>
          <cell r="O31">
            <v>16</v>
          </cell>
        </row>
        <row r="32">
          <cell r="E32">
            <v>0</v>
          </cell>
          <cell r="G32">
            <v>0</v>
          </cell>
          <cell r="I32">
            <v>0</v>
          </cell>
          <cell r="O32">
            <v>16</v>
          </cell>
        </row>
        <row r="33">
          <cell r="E33">
            <v>0</v>
          </cell>
          <cell r="G33">
            <v>0</v>
          </cell>
          <cell r="I33">
            <v>0</v>
          </cell>
          <cell r="O33">
            <v>16</v>
          </cell>
        </row>
        <row r="34">
          <cell r="E34">
            <v>0</v>
          </cell>
          <cell r="G34">
            <v>0</v>
          </cell>
          <cell r="I34">
            <v>0</v>
          </cell>
          <cell r="O34">
            <v>16</v>
          </cell>
        </row>
        <row r="35">
          <cell r="E35">
            <v>0</v>
          </cell>
          <cell r="G35">
            <v>0</v>
          </cell>
          <cell r="I35">
            <v>0</v>
          </cell>
          <cell r="O35">
            <v>16</v>
          </cell>
        </row>
        <row r="36">
          <cell r="E36">
            <v>0</v>
          </cell>
          <cell r="G36">
            <v>0</v>
          </cell>
          <cell r="I36">
            <v>0</v>
          </cell>
          <cell r="O36">
            <v>16</v>
          </cell>
        </row>
        <row r="37">
          <cell r="E37">
            <v>0</v>
          </cell>
          <cell r="G37">
            <v>0</v>
          </cell>
          <cell r="I37">
            <v>0</v>
          </cell>
          <cell r="O37">
            <v>16</v>
          </cell>
        </row>
        <row r="38">
          <cell r="E38">
            <v>0</v>
          </cell>
          <cell r="G38">
            <v>0</v>
          </cell>
          <cell r="I38">
            <v>0</v>
          </cell>
          <cell r="O38">
            <v>16</v>
          </cell>
        </row>
        <row r="39">
          <cell r="E39">
            <v>0</v>
          </cell>
          <cell r="G39">
            <v>0</v>
          </cell>
          <cell r="I39">
            <v>0</v>
          </cell>
          <cell r="O39">
            <v>16</v>
          </cell>
        </row>
        <row r="40">
          <cell r="E40">
            <v>0</v>
          </cell>
          <cell r="G40">
            <v>0</v>
          </cell>
          <cell r="I40">
            <v>0</v>
          </cell>
          <cell r="O40">
            <v>16</v>
          </cell>
        </row>
        <row r="41">
          <cell r="E41">
            <v>0</v>
          </cell>
          <cell r="G41">
            <v>0</v>
          </cell>
          <cell r="I41">
            <v>0</v>
          </cell>
          <cell r="O41">
            <v>16</v>
          </cell>
        </row>
        <row r="42">
          <cell r="E42">
            <v>0</v>
          </cell>
          <cell r="G42">
            <v>0</v>
          </cell>
          <cell r="I42">
            <v>0</v>
          </cell>
          <cell r="O42">
            <v>16</v>
          </cell>
        </row>
        <row r="43">
          <cell r="E43">
            <v>0</v>
          </cell>
          <cell r="G43">
            <v>0</v>
          </cell>
          <cell r="I43">
            <v>0</v>
          </cell>
          <cell r="O43">
            <v>16</v>
          </cell>
        </row>
        <row r="44">
          <cell r="E44">
            <v>0</v>
          </cell>
          <cell r="G44">
            <v>0</v>
          </cell>
          <cell r="I44">
            <v>0</v>
          </cell>
          <cell r="O44">
            <v>16</v>
          </cell>
        </row>
        <row r="45">
          <cell r="E45">
            <v>0</v>
          </cell>
          <cell r="G45">
            <v>0</v>
          </cell>
          <cell r="I45">
            <v>0</v>
          </cell>
          <cell r="O45">
            <v>16</v>
          </cell>
        </row>
        <row r="46">
          <cell r="E46">
            <v>0</v>
          </cell>
          <cell r="G46">
            <v>0</v>
          </cell>
          <cell r="I46">
            <v>0</v>
          </cell>
          <cell r="O46">
            <v>16</v>
          </cell>
        </row>
        <row r="47">
          <cell r="E47">
            <v>0</v>
          </cell>
          <cell r="G47">
            <v>0</v>
          </cell>
          <cell r="I47">
            <v>0</v>
          </cell>
          <cell r="O47">
            <v>16</v>
          </cell>
        </row>
        <row r="48">
          <cell r="E48">
            <v>0</v>
          </cell>
          <cell r="G48">
            <v>0</v>
          </cell>
          <cell r="I48">
            <v>0</v>
          </cell>
          <cell r="O48">
            <v>16</v>
          </cell>
        </row>
        <row r="49">
          <cell r="E49">
            <v>0</v>
          </cell>
          <cell r="G49">
            <v>0</v>
          </cell>
          <cell r="I49">
            <v>0</v>
          </cell>
          <cell r="O49">
            <v>16</v>
          </cell>
        </row>
        <row r="50">
          <cell r="E50">
            <v>0</v>
          </cell>
          <cell r="G50">
            <v>0</v>
          </cell>
          <cell r="I50">
            <v>0</v>
          </cell>
          <cell r="O50">
            <v>16</v>
          </cell>
        </row>
        <row r="51">
          <cell r="E51">
            <v>0</v>
          </cell>
          <cell r="G51">
            <v>0</v>
          </cell>
          <cell r="I51">
            <v>0</v>
          </cell>
          <cell r="O51">
            <v>16</v>
          </cell>
        </row>
        <row r="52">
          <cell r="E52">
            <v>0</v>
          </cell>
          <cell r="G52">
            <v>0</v>
          </cell>
          <cell r="I52">
            <v>0</v>
          </cell>
          <cell r="O52">
            <v>16</v>
          </cell>
        </row>
        <row r="53">
          <cell r="E53">
            <v>0</v>
          </cell>
          <cell r="G53">
            <v>0</v>
          </cell>
          <cell r="I53">
            <v>0</v>
          </cell>
          <cell r="O53">
            <v>16</v>
          </cell>
        </row>
        <row r="54">
          <cell r="E54">
            <v>0</v>
          </cell>
          <cell r="G54">
            <v>0</v>
          </cell>
          <cell r="I54">
            <v>0</v>
          </cell>
          <cell r="O54">
            <v>16</v>
          </cell>
        </row>
        <row r="55">
          <cell r="E55">
            <v>0</v>
          </cell>
          <cell r="G55">
            <v>0</v>
          </cell>
          <cell r="I55">
            <v>0</v>
          </cell>
          <cell r="O55">
            <v>16</v>
          </cell>
        </row>
      </sheetData>
      <sheetData sheetId="3">
        <row r="6">
          <cell r="I6">
            <v>22.727272727272727</v>
          </cell>
          <cell r="J6">
            <v>14</v>
          </cell>
        </row>
        <row r="7">
          <cell r="I7">
            <v>195.45454545454544</v>
          </cell>
          <cell r="J7">
            <v>1</v>
          </cell>
        </row>
        <row r="8">
          <cell r="I8">
            <v>161.45454545454544</v>
          </cell>
          <cell r="J8">
            <v>9</v>
          </cell>
        </row>
        <row r="9">
          <cell r="I9">
            <v>165.45454545454547</v>
          </cell>
          <cell r="J9">
            <v>7</v>
          </cell>
        </row>
        <row r="10">
          <cell r="I10">
            <v>131.45454545454544</v>
          </cell>
          <cell r="J10">
            <v>12</v>
          </cell>
        </row>
        <row r="11">
          <cell r="I11">
            <v>170.54545454545453</v>
          </cell>
          <cell r="J11">
            <v>6</v>
          </cell>
        </row>
        <row r="12">
          <cell r="I12">
            <v>143.45454545454544</v>
          </cell>
          <cell r="J12">
            <v>10</v>
          </cell>
        </row>
        <row r="13">
          <cell r="I13">
            <v>188</v>
          </cell>
          <cell r="J13">
            <v>4</v>
          </cell>
        </row>
        <row r="14">
          <cell r="I14">
            <v>190.54545454545456</v>
          </cell>
          <cell r="J14">
            <v>2</v>
          </cell>
        </row>
        <row r="15">
          <cell r="I15">
            <v>112</v>
          </cell>
          <cell r="J15">
            <v>13</v>
          </cell>
        </row>
        <row r="16">
          <cell r="I16">
            <v>0</v>
          </cell>
          <cell r="J16">
            <v>15</v>
          </cell>
        </row>
        <row r="17">
          <cell r="I17">
            <v>187.81818181818181</v>
          </cell>
          <cell r="J17">
            <v>5</v>
          </cell>
        </row>
        <row r="18">
          <cell r="I18">
            <v>190.54545454545456</v>
          </cell>
          <cell r="J18">
            <v>2</v>
          </cell>
        </row>
        <row r="19">
          <cell r="I19">
            <v>143.27272727272728</v>
          </cell>
          <cell r="J19">
            <v>11</v>
          </cell>
        </row>
        <row r="20">
          <cell r="I20">
            <v>164.72727272727272</v>
          </cell>
          <cell r="J20">
            <v>8</v>
          </cell>
        </row>
        <row r="21">
          <cell r="I21">
            <v>0</v>
          </cell>
          <cell r="J21">
            <v>15</v>
          </cell>
        </row>
        <row r="22">
          <cell r="I22">
            <v>0</v>
          </cell>
          <cell r="J22">
            <v>15</v>
          </cell>
        </row>
        <row r="23">
          <cell r="I23">
            <v>0</v>
          </cell>
          <cell r="J23">
            <v>15</v>
          </cell>
        </row>
        <row r="24">
          <cell r="I24">
            <v>0</v>
          </cell>
          <cell r="J24">
            <v>15</v>
          </cell>
        </row>
        <row r="25">
          <cell r="I25">
            <v>0</v>
          </cell>
          <cell r="J25">
            <v>15</v>
          </cell>
        </row>
        <row r="26">
          <cell r="I26">
            <v>0</v>
          </cell>
          <cell r="J26">
            <v>15</v>
          </cell>
        </row>
        <row r="27">
          <cell r="I27">
            <v>0</v>
          </cell>
          <cell r="J27">
            <v>15</v>
          </cell>
        </row>
        <row r="28">
          <cell r="I28">
            <v>0</v>
          </cell>
          <cell r="J28">
            <v>15</v>
          </cell>
        </row>
        <row r="29">
          <cell r="I29">
            <v>0</v>
          </cell>
          <cell r="J29">
            <v>15</v>
          </cell>
        </row>
        <row r="30">
          <cell r="I30">
            <v>0</v>
          </cell>
          <cell r="J30">
            <v>15</v>
          </cell>
        </row>
        <row r="31">
          <cell r="I31">
            <v>0</v>
          </cell>
          <cell r="J31">
            <v>15</v>
          </cell>
        </row>
        <row r="32">
          <cell r="I32">
            <v>0</v>
          </cell>
          <cell r="J32">
            <v>15</v>
          </cell>
        </row>
        <row r="33">
          <cell r="I33">
            <v>0</v>
          </cell>
          <cell r="J33">
            <v>15</v>
          </cell>
        </row>
        <row r="34">
          <cell r="I34">
            <v>0</v>
          </cell>
          <cell r="J34">
            <v>15</v>
          </cell>
        </row>
        <row r="35">
          <cell r="I35">
            <v>0</v>
          </cell>
          <cell r="J35">
            <v>15</v>
          </cell>
        </row>
        <row r="36">
          <cell r="I36">
            <v>0</v>
          </cell>
          <cell r="J36">
            <v>15</v>
          </cell>
        </row>
        <row r="37">
          <cell r="I37">
            <v>0</v>
          </cell>
          <cell r="J37">
            <v>15</v>
          </cell>
        </row>
        <row r="38">
          <cell r="I38">
            <v>0</v>
          </cell>
          <cell r="J38">
            <v>15</v>
          </cell>
        </row>
        <row r="39">
          <cell r="I39">
            <v>0</v>
          </cell>
          <cell r="J39">
            <v>15</v>
          </cell>
        </row>
        <row r="40">
          <cell r="I40">
            <v>0</v>
          </cell>
          <cell r="J40">
            <v>15</v>
          </cell>
        </row>
        <row r="41">
          <cell r="I41">
            <v>0</v>
          </cell>
          <cell r="J41">
            <v>15</v>
          </cell>
        </row>
        <row r="42">
          <cell r="I42">
            <v>0</v>
          </cell>
          <cell r="J42">
            <v>15</v>
          </cell>
        </row>
        <row r="43">
          <cell r="I43">
            <v>0</v>
          </cell>
          <cell r="J43">
            <v>15</v>
          </cell>
        </row>
        <row r="44">
          <cell r="I44">
            <v>0</v>
          </cell>
          <cell r="J44">
            <v>15</v>
          </cell>
        </row>
        <row r="45">
          <cell r="I45">
            <v>0</v>
          </cell>
          <cell r="J45">
            <v>15</v>
          </cell>
        </row>
        <row r="46">
          <cell r="I46">
            <v>0</v>
          </cell>
          <cell r="J46">
            <v>15</v>
          </cell>
        </row>
        <row r="47">
          <cell r="I47">
            <v>0</v>
          </cell>
          <cell r="J47">
            <v>15</v>
          </cell>
        </row>
        <row r="48">
          <cell r="I48">
            <v>0</v>
          </cell>
          <cell r="J48">
            <v>15</v>
          </cell>
        </row>
        <row r="49">
          <cell r="I49">
            <v>0</v>
          </cell>
          <cell r="J49">
            <v>15</v>
          </cell>
        </row>
        <row r="50">
          <cell r="I50">
            <v>0</v>
          </cell>
          <cell r="J50">
            <v>15</v>
          </cell>
        </row>
        <row r="51">
          <cell r="I51">
            <v>0</v>
          </cell>
          <cell r="J51">
            <v>15</v>
          </cell>
        </row>
        <row r="52">
          <cell r="I52">
            <v>0</v>
          </cell>
          <cell r="J52">
            <v>15</v>
          </cell>
        </row>
        <row r="53">
          <cell r="I53">
            <v>0</v>
          </cell>
          <cell r="J53">
            <v>15</v>
          </cell>
        </row>
        <row r="54">
          <cell r="I54">
            <v>0</v>
          </cell>
          <cell r="J54">
            <v>15</v>
          </cell>
        </row>
        <row r="55">
          <cell r="I55">
            <v>0</v>
          </cell>
          <cell r="J55">
            <v>15</v>
          </cell>
        </row>
      </sheetData>
      <sheetData sheetId="4">
        <row r="7">
          <cell r="H7">
            <v>114.69026548672566</v>
          </cell>
          <cell r="I7">
            <v>11</v>
          </cell>
        </row>
        <row r="8">
          <cell r="H8">
            <v>179.46902654867256</v>
          </cell>
          <cell r="I8">
            <v>6</v>
          </cell>
        </row>
        <row r="9">
          <cell r="H9">
            <v>171.32743362831857</v>
          </cell>
          <cell r="I9">
            <v>7</v>
          </cell>
        </row>
        <row r="10">
          <cell r="H10">
            <v>158.58407079646017</v>
          </cell>
          <cell r="I10">
            <v>8</v>
          </cell>
        </row>
        <row r="11">
          <cell r="H11">
            <v>40.353982300884951</v>
          </cell>
          <cell r="I11">
            <v>15</v>
          </cell>
        </row>
        <row r="12">
          <cell r="H12">
            <v>193.27433628318585</v>
          </cell>
          <cell r="I12">
            <v>3</v>
          </cell>
        </row>
        <row r="13">
          <cell r="H13">
            <v>68.141592920353986</v>
          </cell>
          <cell r="I13">
            <v>14</v>
          </cell>
        </row>
        <row r="14">
          <cell r="H14">
            <v>193.98230088495575</v>
          </cell>
          <cell r="I14">
            <v>2</v>
          </cell>
        </row>
        <row r="15">
          <cell r="H15">
            <v>191.15044247787611</v>
          </cell>
          <cell r="I15">
            <v>4</v>
          </cell>
        </row>
        <row r="16">
          <cell r="H16">
            <v>141.59292035398232</v>
          </cell>
          <cell r="I16">
            <v>9</v>
          </cell>
        </row>
        <row r="17">
          <cell r="H17">
            <v>69.380530973451329</v>
          </cell>
          <cell r="I17">
            <v>13</v>
          </cell>
        </row>
        <row r="18">
          <cell r="H18">
            <v>190.08849557522123</v>
          </cell>
          <cell r="I18">
            <v>5</v>
          </cell>
        </row>
        <row r="19">
          <cell r="H19">
            <v>116.10619469026548</v>
          </cell>
          <cell r="I19">
            <v>10</v>
          </cell>
        </row>
        <row r="20">
          <cell r="H20">
            <v>86.371681415929203</v>
          </cell>
          <cell r="I20">
            <v>12</v>
          </cell>
        </row>
        <row r="21">
          <cell r="H21">
            <v>200</v>
          </cell>
          <cell r="I21">
            <v>1</v>
          </cell>
        </row>
        <row r="22">
          <cell r="H22">
            <v>0</v>
          </cell>
          <cell r="I22">
            <v>16</v>
          </cell>
        </row>
        <row r="23">
          <cell r="H23">
            <v>0</v>
          </cell>
          <cell r="I23">
            <v>16</v>
          </cell>
        </row>
        <row r="24">
          <cell r="H24">
            <v>0</v>
          </cell>
          <cell r="I24">
            <v>16</v>
          </cell>
        </row>
        <row r="25">
          <cell r="H25">
            <v>0</v>
          </cell>
          <cell r="I25">
            <v>16</v>
          </cell>
        </row>
        <row r="26">
          <cell r="H26">
            <v>0</v>
          </cell>
          <cell r="I26">
            <v>16</v>
          </cell>
        </row>
        <row r="27">
          <cell r="H27">
            <v>0</v>
          </cell>
          <cell r="I27">
            <v>16</v>
          </cell>
        </row>
        <row r="28">
          <cell r="H28">
            <v>0</v>
          </cell>
          <cell r="I28">
            <v>16</v>
          </cell>
        </row>
        <row r="29">
          <cell r="H29">
            <v>0</v>
          </cell>
          <cell r="I29">
            <v>16</v>
          </cell>
        </row>
        <row r="30">
          <cell r="H30">
            <v>0</v>
          </cell>
          <cell r="I30">
            <v>16</v>
          </cell>
        </row>
        <row r="31">
          <cell r="H31">
            <v>0</v>
          </cell>
          <cell r="I31">
            <v>16</v>
          </cell>
        </row>
        <row r="32">
          <cell r="H32">
            <v>0</v>
          </cell>
          <cell r="I32">
            <v>16</v>
          </cell>
        </row>
        <row r="33">
          <cell r="H33">
            <v>0</v>
          </cell>
          <cell r="I33">
            <v>16</v>
          </cell>
        </row>
        <row r="34">
          <cell r="H34">
            <v>0</v>
          </cell>
          <cell r="I34">
            <v>16</v>
          </cell>
        </row>
        <row r="35">
          <cell r="H35">
            <v>0</v>
          </cell>
          <cell r="I35">
            <v>16</v>
          </cell>
        </row>
        <row r="36">
          <cell r="H36">
            <v>0</v>
          </cell>
          <cell r="I36">
            <v>16</v>
          </cell>
        </row>
        <row r="37">
          <cell r="H37">
            <v>0</v>
          </cell>
          <cell r="I37">
            <v>16</v>
          </cell>
        </row>
        <row r="38">
          <cell r="H38">
            <v>0</v>
          </cell>
          <cell r="I38">
            <v>16</v>
          </cell>
        </row>
        <row r="39">
          <cell r="H39">
            <v>0</v>
          </cell>
          <cell r="I39">
            <v>16</v>
          </cell>
        </row>
        <row r="40">
          <cell r="H40">
            <v>0</v>
          </cell>
          <cell r="I40">
            <v>16</v>
          </cell>
        </row>
        <row r="41">
          <cell r="H41">
            <v>0</v>
          </cell>
          <cell r="I41">
            <v>16</v>
          </cell>
        </row>
        <row r="42">
          <cell r="H42">
            <v>0</v>
          </cell>
          <cell r="I42">
            <v>16</v>
          </cell>
        </row>
        <row r="43">
          <cell r="H43">
            <v>0</v>
          </cell>
          <cell r="I43">
            <v>16</v>
          </cell>
        </row>
        <row r="44">
          <cell r="H44">
            <v>0</v>
          </cell>
          <cell r="I44">
            <v>16</v>
          </cell>
        </row>
        <row r="45">
          <cell r="H45">
            <v>0</v>
          </cell>
          <cell r="I45">
            <v>16</v>
          </cell>
        </row>
        <row r="46">
          <cell r="H46">
            <v>0</v>
          </cell>
          <cell r="I46">
            <v>16</v>
          </cell>
        </row>
        <row r="47">
          <cell r="H47">
            <v>0</v>
          </cell>
          <cell r="I47">
            <v>16</v>
          </cell>
        </row>
        <row r="48">
          <cell r="H48">
            <v>0</v>
          </cell>
          <cell r="I48">
            <v>16</v>
          </cell>
        </row>
        <row r="49">
          <cell r="H49">
            <v>0</v>
          </cell>
          <cell r="I49">
            <v>16</v>
          </cell>
        </row>
        <row r="50">
          <cell r="H50">
            <v>0</v>
          </cell>
          <cell r="I50">
            <v>16</v>
          </cell>
        </row>
        <row r="51">
          <cell r="H51">
            <v>0</v>
          </cell>
          <cell r="I51">
            <v>16</v>
          </cell>
        </row>
        <row r="52">
          <cell r="H52">
            <v>0</v>
          </cell>
          <cell r="I52">
            <v>16</v>
          </cell>
        </row>
        <row r="53">
          <cell r="H53">
            <v>0</v>
          </cell>
          <cell r="I53">
            <v>16</v>
          </cell>
        </row>
        <row r="54">
          <cell r="H54">
            <v>0</v>
          </cell>
          <cell r="I54">
            <v>16</v>
          </cell>
        </row>
        <row r="55">
          <cell r="H55">
            <v>0</v>
          </cell>
          <cell r="I55">
            <v>16</v>
          </cell>
        </row>
        <row r="56">
          <cell r="H56">
            <v>0</v>
          </cell>
          <cell r="I56">
            <v>16</v>
          </cell>
        </row>
      </sheetData>
      <sheetData sheetId="5">
        <row r="7">
          <cell r="L7">
            <v>127.14285714285714</v>
          </cell>
          <cell r="M7">
            <v>13</v>
          </cell>
        </row>
        <row r="8">
          <cell r="L8">
            <v>184.85714285714286</v>
          </cell>
          <cell r="M8">
            <v>4</v>
          </cell>
        </row>
        <row r="9">
          <cell r="L9">
            <v>152.78571428571428</v>
          </cell>
          <cell r="M9">
            <v>9</v>
          </cell>
        </row>
        <row r="10">
          <cell r="L10">
            <v>147</v>
          </cell>
          <cell r="M10">
            <v>10</v>
          </cell>
        </row>
        <row r="11">
          <cell r="L11">
            <v>10</v>
          </cell>
          <cell r="M11">
            <v>14</v>
          </cell>
        </row>
        <row r="12">
          <cell r="L12">
            <v>196.57142857142856</v>
          </cell>
          <cell r="M12">
            <v>1</v>
          </cell>
        </row>
        <row r="13">
          <cell r="L13">
            <v>139.28571428571428</v>
          </cell>
          <cell r="M13">
            <v>11</v>
          </cell>
        </row>
        <row r="14">
          <cell r="L14">
            <v>176.78571428571428</v>
          </cell>
          <cell r="M14">
            <v>6</v>
          </cell>
        </row>
        <row r="15">
          <cell r="L15">
            <v>187</v>
          </cell>
          <cell r="M15">
            <v>3</v>
          </cell>
        </row>
        <row r="16">
          <cell r="L16">
            <v>0</v>
          </cell>
          <cell r="M16">
            <v>15</v>
          </cell>
        </row>
        <row r="17">
          <cell r="L17">
            <v>157.85714285714286</v>
          </cell>
          <cell r="M17">
            <v>8</v>
          </cell>
        </row>
        <row r="18">
          <cell r="L18">
            <v>179.14285714285714</v>
          </cell>
          <cell r="M18">
            <v>5</v>
          </cell>
        </row>
        <row r="19">
          <cell r="L19">
            <v>190</v>
          </cell>
          <cell r="M19">
            <v>2</v>
          </cell>
        </row>
        <row r="20">
          <cell r="L20">
            <v>136</v>
          </cell>
          <cell r="M20">
            <v>12</v>
          </cell>
        </row>
        <row r="21">
          <cell r="L21">
            <v>165.71428571428572</v>
          </cell>
          <cell r="M21">
            <v>7</v>
          </cell>
        </row>
        <row r="22">
          <cell r="L22">
            <v>0</v>
          </cell>
          <cell r="M22">
            <v>15</v>
          </cell>
        </row>
        <row r="23">
          <cell r="L23">
            <v>0</v>
          </cell>
          <cell r="M23">
            <v>15</v>
          </cell>
        </row>
        <row r="24">
          <cell r="L24">
            <v>0</v>
          </cell>
          <cell r="M24">
            <v>15</v>
          </cell>
        </row>
        <row r="25">
          <cell r="L25">
            <v>0</v>
          </cell>
          <cell r="M25">
            <v>15</v>
          </cell>
        </row>
        <row r="26">
          <cell r="L26">
            <v>0</v>
          </cell>
          <cell r="M26">
            <v>15</v>
          </cell>
        </row>
        <row r="27">
          <cell r="L27">
            <v>0</v>
          </cell>
          <cell r="M27">
            <v>15</v>
          </cell>
        </row>
        <row r="28">
          <cell r="L28">
            <v>0</v>
          </cell>
          <cell r="M28">
            <v>15</v>
          </cell>
        </row>
        <row r="29">
          <cell r="L29">
            <v>0</v>
          </cell>
          <cell r="M29">
            <v>15</v>
          </cell>
        </row>
        <row r="30">
          <cell r="L30">
            <v>0</v>
          </cell>
          <cell r="M30">
            <v>15</v>
          </cell>
        </row>
        <row r="31">
          <cell r="L31">
            <v>0</v>
          </cell>
          <cell r="M31">
            <v>15</v>
          </cell>
        </row>
        <row r="32">
          <cell r="L32">
            <v>0</v>
          </cell>
          <cell r="M32">
            <v>15</v>
          </cell>
        </row>
        <row r="33">
          <cell r="L33">
            <v>0</v>
          </cell>
          <cell r="M33">
            <v>15</v>
          </cell>
        </row>
        <row r="34">
          <cell r="L34">
            <v>0</v>
          </cell>
          <cell r="M34">
            <v>15</v>
          </cell>
        </row>
        <row r="35">
          <cell r="L35">
            <v>0</v>
          </cell>
          <cell r="M35">
            <v>15</v>
          </cell>
        </row>
        <row r="36">
          <cell r="L36">
            <v>0</v>
          </cell>
          <cell r="M36">
            <v>15</v>
          </cell>
        </row>
        <row r="37">
          <cell r="L37">
            <v>0</v>
          </cell>
          <cell r="M37">
            <v>15</v>
          </cell>
        </row>
        <row r="38">
          <cell r="L38">
            <v>0</v>
          </cell>
          <cell r="M38">
            <v>15</v>
          </cell>
        </row>
        <row r="39">
          <cell r="L39">
            <v>0</v>
          </cell>
          <cell r="M39">
            <v>15</v>
          </cell>
        </row>
        <row r="40">
          <cell r="L40">
            <v>0</v>
          </cell>
          <cell r="M40">
            <v>15</v>
          </cell>
        </row>
        <row r="41">
          <cell r="L41">
            <v>0</v>
          </cell>
          <cell r="M41">
            <v>15</v>
          </cell>
        </row>
        <row r="42">
          <cell r="L42">
            <v>0</v>
          </cell>
          <cell r="M42">
            <v>15</v>
          </cell>
        </row>
        <row r="43">
          <cell r="L43">
            <v>0</v>
          </cell>
          <cell r="M43">
            <v>15</v>
          </cell>
        </row>
        <row r="44">
          <cell r="L44">
            <v>0</v>
          </cell>
          <cell r="M44">
            <v>15</v>
          </cell>
        </row>
        <row r="45">
          <cell r="L45">
            <v>0</v>
          </cell>
          <cell r="M45">
            <v>15</v>
          </cell>
        </row>
        <row r="46">
          <cell r="L46">
            <v>0</v>
          </cell>
          <cell r="M46">
            <v>15</v>
          </cell>
        </row>
        <row r="47">
          <cell r="L47">
            <v>0</v>
          </cell>
          <cell r="M47">
            <v>15</v>
          </cell>
        </row>
        <row r="48">
          <cell r="L48">
            <v>0</v>
          </cell>
          <cell r="M48">
            <v>15</v>
          </cell>
        </row>
        <row r="49">
          <cell r="L49">
            <v>0</v>
          </cell>
          <cell r="M49">
            <v>15</v>
          </cell>
        </row>
        <row r="50">
          <cell r="L50">
            <v>0</v>
          </cell>
          <cell r="M50">
            <v>15</v>
          </cell>
        </row>
        <row r="51">
          <cell r="L51">
            <v>0</v>
          </cell>
          <cell r="M51">
            <v>15</v>
          </cell>
        </row>
        <row r="52">
          <cell r="L52">
            <v>0</v>
          </cell>
          <cell r="M52">
            <v>15</v>
          </cell>
        </row>
        <row r="53">
          <cell r="L53">
            <v>0</v>
          </cell>
          <cell r="M53">
            <v>15</v>
          </cell>
        </row>
        <row r="54">
          <cell r="L54">
            <v>0</v>
          </cell>
          <cell r="M54">
            <v>15</v>
          </cell>
        </row>
        <row r="55">
          <cell r="L55">
            <v>0</v>
          </cell>
          <cell r="M55">
            <v>15</v>
          </cell>
        </row>
        <row r="56">
          <cell r="L56">
            <v>0</v>
          </cell>
          <cell r="M56">
            <v>15</v>
          </cell>
        </row>
      </sheetData>
      <sheetData sheetId="6">
        <row r="6">
          <cell r="F6">
            <v>215</v>
          </cell>
          <cell r="G6">
            <v>3</v>
          </cell>
        </row>
        <row r="7">
          <cell r="F7">
            <v>220</v>
          </cell>
          <cell r="G7">
            <v>2</v>
          </cell>
        </row>
        <row r="8">
          <cell r="F8">
            <v>225</v>
          </cell>
          <cell r="G8">
            <v>1</v>
          </cell>
        </row>
        <row r="9">
          <cell r="F9">
            <v>205</v>
          </cell>
          <cell r="G9">
            <v>6</v>
          </cell>
        </row>
        <row r="10">
          <cell r="F10">
            <v>178</v>
          </cell>
          <cell r="G10">
            <v>13</v>
          </cell>
        </row>
        <row r="11">
          <cell r="F11">
            <v>205</v>
          </cell>
          <cell r="G11">
            <v>6</v>
          </cell>
        </row>
        <row r="12">
          <cell r="F12">
            <v>191</v>
          </cell>
          <cell r="G12">
            <v>12</v>
          </cell>
        </row>
        <row r="13">
          <cell r="F13">
            <v>213</v>
          </cell>
          <cell r="G13">
            <v>5</v>
          </cell>
        </row>
        <row r="14">
          <cell r="F14">
            <v>201</v>
          </cell>
          <cell r="G14">
            <v>8</v>
          </cell>
        </row>
        <row r="15">
          <cell r="F15">
            <v>128</v>
          </cell>
          <cell r="G15">
            <v>15</v>
          </cell>
        </row>
        <row r="16">
          <cell r="F16">
            <v>200</v>
          </cell>
          <cell r="G16">
            <v>9</v>
          </cell>
        </row>
        <row r="17">
          <cell r="F17">
            <v>215</v>
          </cell>
          <cell r="G17">
            <v>3</v>
          </cell>
        </row>
        <row r="18">
          <cell r="F18">
            <v>160</v>
          </cell>
          <cell r="G18">
            <v>14</v>
          </cell>
        </row>
        <row r="19">
          <cell r="F19">
            <v>198</v>
          </cell>
          <cell r="G19">
            <v>10</v>
          </cell>
        </row>
        <row r="20">
          <cell r="F20">
            <v>198</v>
          </cell>
          <cell r="G20">
            <v>10</v>
          </cell>
        </row>
        <row r="21">
          <cell r="F21">
            <v>0</v>
          </cell>
          <cell r="G21">
            <v>16</v>
          </cell>
        </row>
        <row r="22">
          <cell r="F22">
            <v>0</v>
          </cell>
          <cell r="G22">
            <v>16</v>
          </cell>
        </row>
        <row r="23">
          <cell r="F23">
            <v>0</v>
          </cell>
          <cell r="G23">
            <v>16</v>
          </cell>
        </row>
        <row r="24">
          <cell r="F24">
            <v>0</v>
          </cell>
          <cell r="G24">
            <v>16</v>
          </cell>
        </row>
        <row r="25">
          <cell r="F25">
            <v>0</v>
          </cell>
          <cell r="G25">
            <v>16</v>
          </cell>
        </row>
        <row r="26">
          <cell r="F26">
            <v>0</v>
          </cell>
          <cell r="G26">
            <v>16</v>
          </cell>
        </row>
        <row r="27">
          <cell r="F27">
            <v>0</v>
          </cell>
          <cell r="G27">
            <v>16</v>
          </cell>
        </row>
        <row r="28">
          <cell r="F28">
            <v>0</v>
          </cell>
          <cell r="G28">
            <v>16</v>
          </cell>
        </row>
        <row r="29">
          <cell r="F29">
            <v>0</v>
          </cell>
          <cell r="G29">
            <v>16</v>
          </cell>
        </row>
        <row r="30">
          <cell r="F30">
            <v>0</v>
          </cell>
          <cell r="G30">
            <v>16</v>
          </cell>
        </row>
        <row r="31">
          <cell r="F31">
            <v>0</v>
          </cell>
          <cell r="G31">
            <v>16</v>
          </cell>
        </row>
        <row r="32">
          <cell r="F32">
            <v>0</v>
          </cell>
          <cell r="G32">
            <v>16</v>
          </cell>
        </row>
        <row r="33">
          <cell r="F33">
            <v>0</v>
          </cell>
          <cell r="G33">
            <v>16</v>
          </cell>
        </row>
        <row r="34">
          <cell r="F34">
            <v>0</v>
          </cell>
          <cell r="G34">
            <v>16</v>
          </cell>
        </row>
        <row r="35">
          <cell r="F35">
            <v>0</v>
          </cell>
          <cell r="G35">
            <v>16</v>
          </cell>
        </row>
        <row r="36">
          <cell r="F36">
            <v>0</v>
          </cell>
          <cell r="G36">
            <v>16</v>
          </cell>
        </row>
        <row r="37">
          <cell r="F37">
            <v>0</v>
          </cell>
          <cell r="G37">
            <v>16</v>
          </cell>
        </row>
        <row r="38">
          <cell r="F38">
            <v>0</v>
          </cell>
          <cell r="G38">
            <v>16</v>
          </cell>
        </row>
        <row r="39">
          <cell r="F39">
            <v>0</v>
          </cell>
          <cell r="G39">
            <v>16</v>
          </cell>
        </row>
        <row r="40">
          <cell r="F40">
            <v>0</v>
          </cell>
          <cell r="G40">
            <v>16</v>
          </cell>
        </row>
        <row r="41">
          <cell r="F41">
            <v>0</v>
          </cell>
          <cell r="G41">
            <v>16</v>
          </cell>
        </row>
        <row r="42">
          <cell r="F42">
            <v>0</v>
          </cell>
          <cell r="G42">
            <v>16</v>
          </cell>
        </row>
        <row r="43">
          <cell r="F43">
            <v>0</v>
          </cell>
          <cell r="G43">
            <v>16</v>
          </cell>
        </row>
        <row r="44">
          <cell r="F44">
            <v>0</v>
          </cell>
          <cell r="G44">
            <v>16</v>
          </cell>
        </row>
        <row r="45">
          <cell r="F45">
            <v>0</v>
          </cell>
          <cell r="G45">
            <v>16</v>
          </cell>
        </row>
        <row r="46">
          <cell r="F46">
            <v>0</v>
          </cell>
          <cell r="G46">
            <v>16</v>
          </cell>
        </row>
        <row r="47">
          <cell r="F47">
            <v>0</v>
          </cell>
          <cell r="G47">
            <v>16</v>
          </cell>
        </row>
        <row r="48">
          <cell r="F48">
            <v>0</v>
          </cell>
          <cell r="G48">
            <v>16</v>
          </cell>
        </row>
        <row r="49">
          <cell r="F49">
            <v>0</v>
          </cell>
          <cell r="G49">
            <v>16</v>
          </cell>
        </row>
        <row r="50">
          <cell r="F50">
            <v>0</v>
          </cell>
          <cell r="G50">
            <v>16</v>
          </cell>
        </row>
        <row r="51">
          <cell r="F51">
            <v>0</v>
          </cell>
          <cell r="G51">
            <v>16</v>
          </cell>
        </row>
        <row r="52">
          <cell r="F52">
            <v>0</v>
          </cell>
          <cell r="G52">
            <v>16</v>
          </cell>
        </row>
        <row r="53">
          <cell r="F53">
            <v>0</v>
          </cell>
          <cell r="G53">
            <v>16</v>
          </cell>
        </row>
        <row r="54">
          <cell r="F54">
            <v>0</v>
          </cell>
          <cell r="G54">
            <v>16</v>
          </cell>
        </row>
        <row r="55">
          <cell r="F55">
            <v>0</v>
          </cell>
          <cell r="G55">
            <v>16</v>
          </cell>
        </row>
      </sheetData>
      <sheetData sheetId="7">
        <row r="6">
          <cell r="H6">
            <v>20</v>
          </cell>
          <cell r="I6">
            <v>8</v>
          </cell>
        </row>
        <row r="7">
          <cell r="H7">
            <v>167.12826333711689</v>
          </cell>
          <cell r="I7">
            <v>4</v>
          </cell>
        </row>
        <row r="8">
          <cell r="H8">
            <v>198.22771928451209</v>
          </cell>
          <cell r="I8">
            <v>2</v>
          </cell>
        </row>
        <row r="9">
          <cell r="H9">
            <v>20</v>
          </cell>
          <cell r="I9">
            <v>8</v>
          </cell>
        </row>
        <row r="10">
          <cell r="H10">
            <v>0</v>
          </cell>
          <cell r="I10">
            <v>47</v>
          </cell>
        </row>
        <row r="11">
          <cell r="H11">
            <v>163.37077772124155</v>
          </cell>
          <cell r="I11">
            <v>6</v>
          </cell>
        </row>
        <row r="12">
          <cell r="H12">
            <v>20</v>
          </cell>
          <cell r="I12">
            <v>8</v>
          </cell>
        </row>
        <row r="13">
          <cell r="H13">
            <v>152.72456847626131</v>
          </cell>
          <cell r="I13">
            <v>7</v>
          </cell>
        </row>
        <row r="14">
          <cell r="H14">
            <v>193.43066264824455</v>
          </cell>
          <cell r="I14">
            <v>3</v>
          </cell>
        </row>
        <row r="15">
          <cell r="H15">
            <v>0</v>
          </cell>
          <cell r="I15">
            <v>47</v>
          </cell>
        </row>
        <row r="16">
          <cell r="H16">
            <v>0</v>
          </cell>
          <cell r="I16">
            <v>47</v>
          </cell>
        </row>
        <row r="17">
          <cell r="H17">
            <v>200</v>
          </cell>
          <cell r="I17">
            <v>1</v>
          </cell>
        </row>
        <row r="18">
          <cell r="H18">
            <v>0</v>
          </cell>
          <cell r="I18">
            <v>47</v>
          </cell>
        </row>
        <row r="19">
          <cell r="H19">
            <v>165.24952052917922</v>
          </cell>
          <cell r="I19">
            <v>5</v>
          </cell>
        </row>
        <row r="20">
          <cell r="H20">
            <v>20</v>
          </cell>
          <cell r="I20">
            <v>8</v>
          </cell>
        </row>
        <row r="21">
          <cell r="H21">
            <v>20</v>
          </cell>
          <cell r="I21">
            <v>8</v>
          </cell>
        </row>
        <row r="22">
          <cell r="H22">
            <v>20</v>
          </cell>
          <cell r="I22">
            <v>8</v>
          </cell>
        </row>
        <row r="23">
          <cell r="H23">
            <v>20</v>
          </cell>
          <cell r="I23">
            <v>8</v>
          </cell>
        </row>
        <row r="24">
          <cell r="H24">
            <v>20</v>
          </cell>
          <cell r="I24">
            <v>8</v>
          </cell>
        </row>
        <row r="25">
          <cell r="H25">
            <v>20</v>
          </cell>
          <cell r="I25">
            <v>8</v>
          </cell>
        </row>
        <row r="26">
          <cell r="H26">
            <v>20</v>
          </cell>
          <cell r="I26">
            <v>8</v>
          </cell>
        </row>
        <row r="27">
          <cell r="H27">
            <v>20</v>
          </cell>
          <cell r="I27">
            <v>8</v>
          </cell>
        </row>
        <row r="28">
          <cell r="H28">
            <v>20</v>
          </cell>
          <cell r="I28">
            <v>8</v>
          </cell>
        </row>
        <row r="29">
          <cell r="H29">
            <v>20</v>
          </cell>
          <cell r="I29">
            <v>8</v>
          </cell>
        </row>
        <row r="30">
          <cell r="H30">
            <v>20</v>
          </cell>
          <cell r="I30">
            <v>8</v>
          </cell>
        </row>
        <row r="31">
          <cell r="H31">
            <v>20</v>
          </cell>
          <cell r="I31">
            <v>8</v>
          </cell>
        </row>
        <row r="32">
          <cell r="H32">
            <v>20</v>
          </cell>
          <cell r="I32">
            <v>8</v>
          </cell>
        </row>
        <row r="33">
          <cell r="H33">
            <v>20</v>
          </cell>
          <cell r="I33">
            <v>8</v>
          </cell>
        </row>
        <row r="34">
          <cell r="H34">
            <v>20</v>
          </cell>
          <cell r="I34">
            <v>8</v>
          </cell>
        </row>
        <row r="35">
          <cell r="H35">
            <v>20</v>
          </cell>
          <cell r="I35">
            <v>8</v>
          </cell>
        </row>
        <row r="36">
          <cell r="H36">
            <v>20</v>
          </cell>
          <cell r="I36">
            <v>8</v>
          </cell>
        </row>
        <row r="37">
          <cell r="H37">
            <v>20</v>
          </cell>
          <cell r="I37">
            <v>8</v>
          </cell>
        </row>
        <row r="38">
          <cell r="H38">
            <v>20</v>
          </cell>
          <cell r="I38">
            <v>8</v>
          </cell>
        </row>
        <row r="39">
          <cell r="H39">
            <v>20</v>
          </cell>
          <cell r="I39">
            <v>8</v>
          </cell>
        </row>
        <row r="40">
          <cell r="H40">
            <v>20</v>
          </cell>
          <cell r="I40">
            <v>8</v>
          </cell>
        </row>
        <row r="41">
          <cell r="H41">
            <v>20</v>
          </cell>
          <cell r="I41">
            <v>8</v>
          </cell>
        </row>
        <row r="42">
          <cell r="H42">
            <v>20</v>
          </cell>
          <cell r="I42">
            <v>8</v>
          </cell>
        </row>
        <row r="43">
          <cell r="H43">
            <v>20</v>
          </cell>
          <cell r="I43">
            <v>8</v>
          </cell>
        </row>
        <row r="44">
          <cell r="H44">
            <v>20</v>
          </cell>
          <cell r="I44">
            <v>8</v>
          </cell>
        </row>
        <row r="45">
          <cell r="H45">
            <v>20</v>
          </cell>
          <cell r="I45">
            <v>8</v>
          </cell>
        </row>
        <row r="46">
          <cell r="H46">
            <v>20</v>
          </cell>
          <cell r="I46">
            <v>8</v>
          </cell>
        </row>
        <row r="47">
          <cell r="H47">
            <v>20</v>
          </cell>
          <cell r="I47">
            <v>8</v>
          </cell>
        </row>
        <row r="48">
          <cell r="H48">
            <v>20</v>
          </cell>
          <cell r="I48">
            <v>8</v>
          </cell>
        </row>
        <row r="49">
          <cell r="H49">
            <v>20</v>
          </cell>
          <cell r="I49">
            <v>8</v>
          </cell>
        </row>
        <row r="50">
          <cell r="H50">
            <v>20</v>
          </cell>
          <cell r="I50">
            <v>8</v>
          </cell>
        </row>
        <row r="51">
          <cell r="H51">
            <v>20</v>
          </cell>
          <cell r="I51">
            <v>8</v>
          </cell>
        </row>
        <row r="52">
          <cell r="H52">
            <v>20</v>
          </cell>
          <cell r="I52">
            <v>8</v>
          </cell>
        </row>
        <row r="53">
          <cell r="H53">
            <v>20</v>
          </cell>
          <cell r="I53">
            <v>8</v>
          </cell>
        </row>
        <row r="54">
          <cell r="H54">
            <v>20</v>
          </cell>
          <cell r="I54">
            <v>8</v>
          </cell>
        </row>
        <row r="55">
          <cell r="H55">
            <v>20</v>
          </cell>
          <cell r="I55">
            <v>8</v>
          </cell>
        </row>
      </sheetData>
      <sheetData sheetId="8">
        <row r="6">
          <cell r="D6">
            <v>66</v>
          </cell>
          <cell r="E6">
            <v>0</v>
          </cell>
          <cell r="G6">
            <v>12</v>
          </cell>
        </row>
        <row r="7">
          <cell r="D7">
            <v>83</v>
          </cell>
          <cell r="E7">
            <v>78</v>
          </cell>
          <cell r="G7">
            <v>1</v>
          </cell>
        </row>
        <row r="8">
          <cell r="D8">
            <v>63</v>
          </cell>
          <cell r="E8">
            <v>30</v>
          </cell>
          <cell r="G8">
            <v>10</v>
          </cell>
        </row>
        <row r="9">
          <cell r="D9">
            <v>40</v>
          </cell>
          <cell r="E9">
            <v>19</v>
          </cell>
          <cell r="G9">
            <v>14</v>
          </cell>
        </row>
        <row r="10">
          <cell r="D10">
            <v>36</v>
          </cell>
          <cell r="E10">
            <v>15</v>
          </cell>
          <cell r="G10">
            <v>15</v>
          </cell>
        </row>
        <row r="11">
          <cell r="D11">
            <v>66</v>
          </cell>
          <cell r="E11">
            <v>73</v>
          </cell>
          <cell r="G11">
            <v>5</v>
          </cell>
        </row>
        <row r="12">
          <cell r="D12">
            <v>66</v>
          </cell>
          <cell r="E12">
            <v>25</v>
          </cell>
          <cell r="G12">
            <v>11</v>
          </cell>
        </row>
        <row r="13">
          <cell r="D13">
            <v>60</v>
          </cell>
          <cell r="E13">
            <v>80</v>
          </cell>
          <cell r="G13">
            <v>4</v>
          </cell>
        </row>
        <row r="14">
          <cell r="D14">
            <v>86</v>
          </cell>
          <cell r="E14">
            <v>31</v>
          </cell>
          <cell r="G14">
            <v>6</v>
          </cell>
        </row>
        <row r="15">
          <cell r="D15">
            <v>46</v>
          </cell>
          <cell r="E15">
            <v>20</v>
          </cell>
          <cell r="G15">
            <v>12</v>
          </cell>
        </row>
        <row r="16">
          <cell r="D16">
            <v>66</v>
          </cell>
          <cell r="E16">
            <v>28</v>
          </cell>
          <cell r="G16">
            <v>9</v>
          </cell>
        </row>
        <row r="17">
          <cell r="D17">
            <v>68</v>
          </cell>
          <cell r="E17">
            <v>41</v>
          </cell>
          <cell r="G17">
            <v>7</v>
          </cell>
        </row>
        <row r="18">
          <cell r="D18">
            <v>66</v>
          </cell>
          <cell r="E18">
            <v>81</v>
          </cell>
          <cell r="G18">
            <v>3</v>
          </cell>
        </row>
        <row r="19">
          <cell r="D19">
            <v>64</v>
          </cell>
          <cell r="E19">
            <v>34</v>
          </cell>
          <cell r="G19">
            <v>8</v>
          </cell>
        </row>
        <row r="20">
          <cell r="D20">
            <v>68</v>
          </cell>
          <cell r="E20">
            <v>83</v>
          </cell>
          <cell r="G20">
            <v>2</v>
          </cell>
        </row>
        <row r="21">
          <cell r="G21">
            <v>16</v>
          </cell>
        </row>
        <row r="22">
          <cell r="G22">
            <v>16</v>
          </cell>
        </row>
        <row r="23">
          <cell r="G23">
            <v>16</v>
          </cell>
        </row>
        <row r="24">
          <cell r="G24">
            <v>16</v>
          </cell>
        </row>
        <row r="25">
          <cell r="G25">
            <v>16</v>
          </cell>
        </row>
        <row r="26">
          <cell r="G26">
            <v>16</v>
          </cell>
        </row>
        <row r="27">
          <cell r="G27">
            <v>16</v>
          </cell>
        </row>
        <row r="28">
          <cell r="G28">
            <v>16</v>
          </cell>
        </row>
        <row r="29">
          <cell r="G29">
            <v>16</v>
          </cell>
        </row>
        <row r="30">
          <cell r="G30">
            <v>16</v>
          </cell>
        </row>
        <row r="31">
          <cell r="G31">
            <v>16</v>
          </cell>
        </row>
        <row r="32">
          <cell r="G32">
            <v>16</v>
          </cell>
        </row>
        <row r="33">
          <cell r="G33">
            <v>16</v>
          </cell>
        </row>
        <row r="34">
          <cell r="G34">
            <v>16</v>
          </cell>
        </row>
        <row r="35">
          <cell r="G35">
            <v>16</v>
          </cell>
        </row>
        <row r="36">
          <cell r="G36">
            <v>16</v>
          </cell>
        </row>
        <row r="37">
          <cell r="G37">
            <v>16</v>
          </cell>
        </row>
        <row r="38">
          <cell r="G38">
            <v>16</v>
          </cell>
        </row>
        <row r="39">
          <cell r="G39">
            <v>16</v>
          </cell>
        </row>
        <row r="40">
          <cell r="G40">
            <v>16</v>
          </cell>
        </row>
        <row r="41">
          <cell r="G41">
            <v>16</v>
          </cell>
        </row>
        <row r="42">
          <cell r="G42">
            <v>16</v>
          </cell>
        </row>
        <row r="43">
          <cell r="G43">
            <v>16</v>
          </cell>
        </row>
        <row r="44">
          <cell r="G44">
            <v>16</v>
          </cell>
        </row>
        <row r="45">
          <cell r="G45">
            <v>16</v>
          </cell>
        </row>
        <row r="46">
          <cell r="G46">
            <v>16</v>
          </cell>
        </row>
        <row r="47">
          <cell r="G47">
            <v>16</v>
          </cell>
        </row>
        <row r="48">
          <cell r="G48">
            <v>16</v>
          </cell>
        </row>
        <row r="49">
          <cell r="G49">
            <v>16</v>
          </cell>
        </row>
        <row r="50">
          <cell r="G50">
            <v>16</v>
          </cell>
        </row>
        <row r="51">
          <cell r="G51">
            <v>16</v>
          </cell>
        </row>
        <row r="52">
          <cell r="G52">
            <v>16</v>
          </cell>
        </row>
        <row r="53">
          <cell r="G53">
            <v>16</v>
          </cell>
        </row>
        <row r="54">
          <cell r="G54">
            <v>16</v>
          </cell>
        </row>
        <row r="55">
          <cell r="G55">
            <v>16</v>
          </cell>
        </row>
      </sheetData>
      <sheetData sheetId="9">
        <row r="6">
          <cell r="D6">
            <v>63.45</v>
          </cell>
          <cell r="E6">
            <v>6</v>
          </cell>
        </row>
        <row r="7">
          <cell r="D7">
            <v>59.62</v>
          </cell>
          <cell r="E7">
            <v>9</v>
          </cell>
        </row>
        <row r="8">
          <cell r="D8">
            <v>45.53</v>
          </cell>
          <cell r="E8">
            <v>14</v>
          </cell>
        </row>
        <row r="9">
          <cell r="D9">
            <v>66.67</v>
          </cell>
          <cell r="E9">
            <v>4</v>
          </cell>
        </row>
        <row r="10">
          <cell r="D10">
            <v>36.74</v>
          </cell>
          <cell r="E10">
            <v>15</v>
          </cell>
        </row>
        <row r="11">
          <cell r="D11">
            <v>60.08</v>
          </cell>
          <cell r="E11">
            <v>8</v>
          </cell>
        </row>
        <row r="12">
          <cell r="D12">
            <v>59.4</v>
          </cell>
          <cell r="E12">
            <v>10</v>
          </cell>
        </row>
        <row r="13">
          <cell r="D13">
            <v>52.32</v>
          </cell>
          <cell r="E13">
            <v>12</v>
          </cell>
        </row>
        <row r="14">
          <cell r="D14">
            <v>79.400000000000006</v>
          </cell>
          <cell r="E14">
            <v>2</v>
          </cell>
        </row>
        <row r="15">
          <cell r="D15">
            <v>63.71</v>
          </cell>
          <cell r="E15">
            <v>5</v>
          </cell>
        </row>
        <row r="16">
          <cell r="D16">
            <v>58.74</v>
          </cell>
          <cell r="E16">
            <v>11</v>
          </cell>
        </row>
        <row r="17">
          <cell r="D17">
            <v>100</v>
          </cell>
          <cell r="E17">
            <v>1</v>
          </cell>
        </row>
        <row r="18">
          <cell r="D18">
            <v>63.45</v>
          </cell>
          <cell r="E18">
            <v>6</v>
          </cell>
        </row>
        <row r="19">
          <cell r="D19">
            <v>48.92</v>
          </cell>
          <cell r="E19">
            <v>13</v>
          </cell>
        </row>
        <row r="20">
          <cell r="D20">
            <v>75.239999999999995</v>
          </cell>
          <cell r="E20">
            <v>3</v>
          </cell>
        </row>
        <row r="21">
          <cell r="E21" t="e">
            <v>#N/A</v>
          </cell>
        </row>
        <row r="22">
          <cell r="E22" t="e">
            <v>#N/A</v>
          </cell>
        </row>
        <row r="23">
          <cell r="E23" t="e">
            <v>#N/A</v>
          </cell>
        </row>
        <row r="24">
          <cell r="E24" t="e">
            <v>#N/A</v>
          </cell>
        </row>
        <row r="25">
          <cell r="E25" t="e">
            <v>#N/A</v>
          </cell>
        </row>
        <row r="26">
          <cell r="E26" t="e">
            <v>#N/A</v>
          </cell>
        </row>
        <row r="27">
          <cell r="E27" t="e">
            <v>#N/A</v>
          </cell>
        </row>
        <row r="28">
          <cell r="E28" t="e">
            <v>#N/A</v>
          </cell>
        </row>
        <row r="29">
          <cell r="E29" t="e">
            <v>#N/A</v>
          </cell>
        </row>
        <row r="30">
          <cell r="E30" t="e">
            <v>#N/A</v>
          </cell>
        </row>
        <row r="31">
          <cell r="E31" t="e">
            <v>#N/A</v>
          </cell>
        </row>
        <row r="32">
          <cell r="E32" t="e">
            <v>#N/A</v>
          </cell>
        </row>
        <row r="33">
          <cell r="E33" t="e">
            <v>#N/A</v>
          </cell>
        </row>
        <row r="34">
          <cell r="E34" t="e">
            <v>#N/A</v>
          </cell>
        </row>
        <row r="35">
          <cell r="E35" t="e">
            <v>#N/A</v>
          </cell>
        </row>
        <row r="36">
          <cell r="E36" t="e">
            <v>#N/A</v>
          </cell>
        </row>
        <row r="37">
          <cell r="E37" t="e">
            <v>#N/A</v>
          </cell>
        </row>
        <row r="38">
          <cell r="E38" t="e">
            <v>#N/A</v>
          </cell>
        </row>
        <row r="39">
          <cell r="E39" t="e">
            <v>#N/A</v>
          </cell>
        </row>
        <row r="40">
          <cell r="E40" t="e">
            <v>#N/A</v>
          </cell>
        </row>
        <row r="41">
          <cell r="E41" t="e">
            <v>#N/A</v>
          </cell>
        </row>
        <row r="42">
          <cell r="E42" t="e">
            <v>#N/A</v>
          </cell>
        </row>
        <row r="43">
          <cell r="E43" t="e">
            <v>#N/A</v>
          </cell>
        </row>
        <row r="44">
          <cell r="E44" t="e">
            <v>#N/A</v>
          </cell>
        </row>
        <row r="45">
          <cell r="E45" t="e">
            <v>#N/A</v>
          </cell>
        </row>
        <row r="46">
          <cell r="E46" t="e">
            <v>#N/A</v>
          </cell>
        </row>
        <row r="47">
          <cell r="E47" t="e">
            <v>#N/A</v>
          </cell>
        </row>
        <row r="48">
          <cell r="E48" t="e">
            <v>#N/A</v>
          </cell>
        </row>
        <row r="49">
          <cell r="E49" t="e">
            <v>#N/A</v>
          </cell>
        </row>
        <row r="50">
          <cell r="E50" t="e">
            <v>#N/A</v>
          </cell>
        </row>
        <row r="51">
          <cell r="E51" t="e">
            <v>#N/A</v>
          </cell>
        </row>
        <row r="52">
          <cell r="E52" t="e">
            <v>#N/A</v>
          </cell>
        </row>
        <row r="53">
          <cell r="E53" t="e">
            <v>#N/A</v>
          </cell>
        </row>
        <row r="54">
          <cell r="E54" t="e">
            <v>#N/A</v>
          </cell>
        </row>
        <row r="55">
          <cell r="E55" t="e">
            <v>#N/A</v>
          </cell>
        </row>
      </sheetData>
      <sheetData sheetId="10">
        <row r="4">
          <cell r="D4">
            <v>99.3</v>
          </cell>
          <cell r="E4">
            <v>7</v>
          </cell>
        </row>
        <row r="5">
          <cell r="D5">
            <v>70</v>
          </cell>
          <cell r="E5">
            <v>12</v>
          </cell>
        </row>
        <row r="6">
          <cell r="D6">
            <v>120.6</v>
          </cell>
          <cell r="E6">
            <v>6</v>
          </cell>
        </row>
        <row r="7">
          <cell r="D7">
            <v>91.3</v>
          </cell>
          <cell r="E7">
            <v>9</v>
          </cell>
        </row>
        <row r="8">
          <cell r="D8">
            <v>136.30000000000001</v>
          </cell>
          <cell r="E8">
            <v>3</v>
          </cell>
        </row>
        <row r="9">
          <cell r="D9">
            <v>132.69999999999999</v>
          </cell>
          <cell r="E9">
            <v>5</v>
          </cell>
        </row>
        <row r="10">
          <cell r="D10">
            <v>63.7</v>
          </cell>
          <cell r="E10">
            <v>13</v>
          </cell>
        </row>
        <row r="11">
          <cell r="D11">
            <v>135.30000000000001</v>
          </cell>
          <cell r="E11">
            <v>4</v>
          </cell>
        </row>
        <row r="12">
          <cell r="D12">
            <v>144.30000000000001</v>
          </cell>
          <cell r="E12">
            <v>2</v>
          </cell>
        </row>
        <row r="13">
          <cell r="D13">
            <v>56.7</v>
          </cell>
          <cell r="E13">
            <v>14</v>
          </cell>
        </row>
        <row r="14">
          <cell r="D14">
            <v>84.67</v>
          </cell>
          <cell r="E14">
            <v>10</v>
          </cell>
        </row>
        <row r="15">
          <cell r="D15">
            <v>95.7</v>
          </cell>
          <cell r="E15">
            <v>8</v>
          </cell>
        </row>
        <row r="16">
          <cell r="D16">
            <v>146.69999999999999</v>
          </cell>
          <cell r="E16">
            <v>1</v>
          </cell>
        </row>
        <row r="17">
          <cell r="D17">
            <v>41.3</v>
          </cell>
          <cell r="E17">
            <v>15</v>
          </cell>
        </row>
        <row r="18">
          <cell r="D18">
            <v>84</v>
          </cell>
          <cell r="E18">
            <v>11</v>
          </cell>
        </row>
        <row r="19">
          <cell r="D19">
            <v>0</v>
          </cell>
          <cell r="E19">
            <v>16</v>
          </cell>
        </row>
        <row r="20">
          <cell r="D20">
            <v>0</v>
          </cell>
          <cell r="E20">
            <v>16</v>
          </cell>
        </row>
        <row r="21">
          <cell r="D21">
            <v>0</v>
          </cell>
          <cell r="E21">
            <v>16</v>
          </cell>
        </row>
        <row r="22">
          <cell r="D22">
            <v>0</v>
          </cell>
          <cell r="E22">
            <v>16</v>
          </cell>
        </row>
        <row r="23">
          <cell r="D23">
            <v>0</v>
          </cell>
          <cell r="E23">
            <v>16</v>
          </cell>
        </row>
        <row r="24">
          <cell r="D24">
            <v>0</v>
          </cell>
          <cell r="E24">
            <v>16</v>
          </cell>
        </row>
        <row r="25">
          <cell r="D25">
            <v>0</v>
          </cell>
          <cell r="E25">
            <v>16</v>
          </cell>
        </row>
        <row r="26">
          <cell r="D26">
            <v>0</v>
          </cell>
          <cell r="E26">
            <v>16</v>
          </cell>
        </row>
        <row r="27">
          <cell r="D27">
            <v>0</v>
          </cell>
          <cell r="E27">
            <v>16</v>
          </cell>
        </row>
        <row r="28">
          <cell r="D28">
            <v>0</v>
          </cell>
          <cell r="E28">
            <v>16</v>
          </cell>
        </row>
        <row r="29">
          <cell r="D29">
            <v>0</v>
          </cell>
          <cell r="E29">
            <v>16</v>
          </cell>
        </row>
        <row r="30">
          <cell r="D30">
            <v>0</v>
          </cell>
          <cell r="E30">
            <v>16</v>
          </cell>
        </row>
        <row r="31">
          <cell r="D31">
            <v>0</v>
          </cell>
          <cell r="E31">
            <v>16</v>
          </cell>
        </row>
        <row r="32">
          <cell r="D32">
            <v>0</v>
          </cell>
          <cell r="E32">
            <v>16</v>
          </cell>
        </row>
        <row r="33">
          <cell r="D33">
            <v>0</v>
          </cell>
          <cell r="E33">
            <v>16</v>
          </cell>
        </row>
        <row r="34">
          <cell r="D34">
            <v>0</v>
          </cell>
          <cell r="E34">
            <v>16</v>
          </cell>
        </row>
        <row r="35">
          <cell r="D35">
            <v>0</v>
          </cell>
          <cell r="E35">
            <v>16</v>
          </cell>
        </row>
        <row r="36">
          <cell r="D36">
            <v>0</v>
          </cell>
          <cell r="E36">
            <v>16</v>
          </cell>
        </row>
        <row r="37">
          <cell r="D37">
            <v>0</v>
          </cell>
          <cell r="E37">
            <v>16</v>
          </cell>
        </row>
        <row r="38">
          <cell r="D38">
            <v>0</v>
          </cell>
          <cell r="E38">
            <v>16</v>
          </cell>
        </row>
        <row r="39">
          <cell r="D39">
            <v>0</v>
          </cell>
          <cell r="E39">
            <v>16</v>
          </cell>
        </row>
        <row r="40">
          <cell r="D40">
            <v>0</v>
          </cell>
          <cell r="E40">
            <v>16</v>
          </cell>
        </row>
        <row r="41">
          <cell r="D41">
            <v>0</v>
          </cell>
          <cell r="E41">
            <v>16</v>
          </cell>
        </row>
        <row r="42">
          <cell r="D42">
            <v>0</v>
          </cell>
          <cell r="E42">
            <v>16</v>
          </cell>
        </row>
        <row r="43">
          <cell r="D43">
            <v>0</v>
          </cell>
          <cell r="E43">
            <v>16</v>
          </cell>
        </row>
        <row r="44">
          <cell r="D44">
            <v>0</v>
          </cell>
          <cell r="E44">
            <v>16</v>
          </cell>
        </row>
        <row r="45">
          <cell r="D45">
            <v>0</v>
          </cell>
          <cell r="E45">
            <v>16</v>
          </cell>
        </row>
        <row r="46">
          <cell r="D46">
            <v>0</v>
          </cell>
          <cell r="E46">
            <v>16</v>
          </cell>
        </row>
        <row r="47">
          <cell r="D47">
            <v>0</v>
          </cell>
          <cell r="E47">
            <v>16</v>
          </cell>
        </row>
        <row r="48">
          <cell r="D48">
            <v>0</v>
          </cell>
          <cell r="E48">
            <v>16</v>
          </cell>
        </row>
        <row r="49">
          <cell r="D49">
            <v>0</v>
          </cell>
          <cell r="E49">
            <v>16</v>
          </cell>
        </row>
        <row r="50">
          <cell r="D50">
            <v>0</v>
          </cell>
          <cell r="E50">
            <v>16</v>
          </cell>
        </row>
        <row r="51">
          <cell r="D51">
            <v>0</v>
          </cell>
          <cell r="E51">
            <v>16</v>
          </cell>
        </row>
        <row r="52">
          <cell r="D52">
            <v>0</v>
          </cell>
          <cell r="E52">
            <v>16</v>
          </cell>
        </row>
        <row r="53">
          <cell r="D53">
            <v>0</v>
          </cell>
          <cell r="E53">
            <v>16</v>
          </cell>
        </row>
      </sheetData>
      <sheetData sheetId="11">
        <row r="6">
          <cell r="D6">
            <v>105</v>
          </cell>
          <cell r="E6">
            <v>11</v>
          </cell>
        </row>
        <row r="7">
          <cell r="D7">
            <v>92.5</v>
          </cell>
          <cell r="E7">
            <v>15</v>
          </cell>
        </row>
        <row r="8">
          <cell r="D8">
            <v>157.5</v>
          </cell>
          <cell r="E8">
            <v>1</v>
          </cell>
        </row>
        <row r="9">
          <cell r="D9">
            <v>107.5</v>
          </cell>
          <cell r="E9">
            <v>10</v>
          </cell>
        </row>
        <row r="10">
          <cell r="D10">
            <v>105</v>
          </cell>
          <cell r="E10">
            <v>11</v>
          </cell>
        </row>
        <row r="11">
          <cell r="D11">
            <v>115</v>
          </cell>
          <cell r="E11">
            <v>8</v>
          </cell>
        </row>
        <row r="12">
          <cell r="D12">
            <v>100</v>
          </cell>
          <cell r="E12">
            <v>14</v>
          </cell>
        </row>
        <row r="13">
          <cell r="D13">
            <v>142.5</v>
          </cell>
          <cell r="E13">
            <v>5</v>
          </cell>
        </row>
        <row r="14">
          <cell r="D14">
            <v>140</v>
          </cell>
          <cell r="E14">
            <v>6</v>
          </cell>
        </row>
        <row r="15">
          <cell r="D15">
            <v>102.5</v>
          </cell>
          <cell r="E15">
            <v>13</v>
          </cell>
        </row>
        <row r="16">
          <cell r="D16">
            <v>147.5</v>
          </cell>
          <cell r="E16">
            <v>4</v>
          </cell>
        </row>
        <row r="17">
          <cell r="D17">
            <v>130</v>
          </cell>
          <cell r="E17">
            <v>7</v>
          </cell>
        </row>
        <row r="18">
          <cell r="D18">
            <v>150</v>
          </cell>
          <cell r="E18">
            <v>3</v>
          </cell>
        </row>
        <row r="19">
          <cell r="D19">
            <v>115</v>
          </cell>
          <cell r="E19">
            <v>8</v>
          </cell>
        </row>
        <row r="20">
          <cell r="D20">
            <v>155</v>
          </cell>
          <cell r="E20">
            <v>2</v>
          </cell>
        </row>
        <row r="21">
          <cell r="D21">
            <v>0</v>
          </cell>
          <cell r="E21">
            <v>16</v>
          </cell>
        </row>
        <row r="22">
          <cell r="D22">
            <v>0</v>
          </cell>
          <cell r="E22">
            <v>16</v>
          </cell>
        </row>
        <row r="23">
          <cell r="D23">
            <v>0</v>
          </cell>
          <cell r="E23">
            <v>16</v>
          </cell>
        </row>
        <row r="24">
          <cell r="D24">
            <v>0</v>
          </cell>
          <cell r="E24">
            <v>16</v>
          </cell>
        </row>
        <row r="25">
          <cell r="D25">
            <v>0</v>
          </cell>
          <cell r="E25">
            <v>16</v>
          </cell>
        </row>
        <row r="26">
          <cell r="D26">
            <v>0</v>
          </cell>
          <cell r="E26">
            <v>16</v>
          </cell>
        </row>
        <row r="27">
          <cell r="D27">
            <v>0</v>
          </cell>
          <cell r="E27">
            <v>16</v>
          </cell>
        </row>
        <row r="28">
          <cell r="D28">
            <v>0</v>
          </cell>
          <cell r="E28">
            <v>16</v>
          </cell>
        </row>
        <row r="29">
          <cell r="D29">
            <v>0</v>
          </cell>
          <cell r="E29">
            <v>16</v>
          </cell>
        </row>
        <row r="30">
          <cell r="D30">
            <v>0</v>
          </cell>
          <cell r="E30">
            <v>16</v>
          </cell>
        </row>
        <row r="31">
          <cell r="D31">
            <v>0</v>
          </cell>
          <cell r="E31">
            <v>16</v>
          </cell>
        </row>
        <row r="32">
          <cell r="D32">
            <v>0</v>
          </cell>
          <cell r="E32">
            <v>16</v>
          </cell>
        </row>
        <row r="33">
          <cell r="D33">
            <v>0</v>
          </cell>
          <cell r="E33">
            <v>16</v>
          </cell>
        </row>
        <row r="34">
          <cell r="D34">
            <v>0</v>
          </cell>
          <cell r="E34">
            <v>16</v>
          </cell>
        </row>
        <row r="35">
          <cell r="D35">
            <v>0</v>
          </cell>
          <cell r="E35">
            <v>16</v>
          </cell>
        </row>
        <row r="36">
          <cell r="D36">
            <v>0</v>
          </cell>
          <cell r="E36">
            <v>16</v>
          </cell>
        </row>
        <row r="37">
          <cell r="D37">
            <v>0</v>
          </cell>
          <cell r="E37">
            <v>16</v>
          </cell>
        </row>
        <row r="38">
          <cell r="D38">
            <v>0</v>
          </cell>
          <cell r="E38">
            <v>16</v>
          </cell>
        </row>
        <row r="39">
          <cell r="D39">
            <v>0</v>
          </cell>
          <cell r="E39">
            <v>16</v>
          </cell>
        </row>
        <row r="40">
          <cell r="D40">
            <v>0</v>
          </cell>
          <cell r="E40">
            <v>16</v>
          </cell>
        </row>
        <row r="41">
          <cell r="D41">
            <v>0</v>
          </cell>
          <cell r="E41">
            <v>16</v>
          </cell>
        </row>
        <row r="42">
          <cell r="D42">
            <v>0</v>
          </cell>
          <cell r="E42">
            <v>16</v>
          </cell>
        </row>
        <row r="43">
          <cell r="D43">
            <v>0</v>
          </cell>
          <cell r="E43">
            <v>16</v>
          </cell>
        </row>
        <row r="44">
          <cell r="D44">
            <v>0</v>
          </cell>
          <cell r="E44">
            <v>16</v>
          </cell>
        </row>
        <row r="45">
          <cell r="D45">
            <v>0</v>
          </cell>
          <cell r="E45">
            <v>16</v>
          </cell>
        </row>
        <row r="46">
          <cell r="D46">
            <v>0</v>
          </cell>
          <cell r="E46">
            <v>16</v>
          </cell>
        </row>
        <row r="47">
          <cell r="D47">
            <v>0</v>
          </cell>
          <cell r="E47">
            <v>16</v>
          </cell>
        </row>
        <row r="48">
          <cell r="D48">
            <v>0</v>
          </cell>
          <cell r="E48">
            <v>16</v>
          </cell>
        </row>
        <row r="49">
          <cell r="D49">
            <v>0</v>
          </cell>
          <cell r="E49">
            <v>16</v>
          </cell>
        </row>
        <row r="50">
          <cell r="D50">
            <v>0</v>
          </cell>
          <cell r="E50">
            <v>16</v>
          </cell>
        </row>
        <row r="51">
          <cell r="D51">
            <v>0</v>
          </cell>
          <cell r="E51">
            <v>16</v>
          </cell>
        </row>
        <row r="52">
          <cell r="D52">
            <v>0</v>
          </cell>
          <cell r="E52">
            <v>16</v>
          </cell>
        </row>
        <row r="53">
          <cell r="D53">
            <v>0</v>
          </cell>
          <cell r="E53">
            <v>16</v>
          </cell>
        </row>
        <row r="54">
          <cell r="D54">
            <v>0</v>
          </cell>
          <cell r="E54">
            <v>16</v>
          </cell>
        </row>
        <row r="55">
          <cell r="D55">
            <v>0</v>
          </cell>
          <cell r="E55">
            <v>16</v>
          </cell>
        </row>
      </sheetData>
      <sheetData sheetId="12">
        <row r="6">
          <cell r="D6">
            <v>-10</v>
          </cell>
          <cell r="E6">
            <v>0</v>
          </cell>
          <cell r="F6">
            <v>0</v>
          </cell>
          <cell r="G6">
            <v>-10</v>
          </cell>
        </row>
        <row r="7">
          <cell r="D7">
            <v>0</v>
          </cell>
          <cell r="E7">
            <v>-26</v>
          </cell>
          <cell r="F7">
            <v>0</v>
          </cell>
          <cell r="G7">
            <v>-26</v>
          </cell>
        </row>
        <row r="8">
          <cell r="D8">
            <v>-20</v>
          </cell>
          <cell r="E8">
            <v>-20</v>
          </cell>
          <cell r="F8">
            <v>0</v>
          </cell>
          <cell r="G8">
            <v>-40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</row>
        <row r="10">
          <cell r="D10">
            <v>-100</v>
          </cell>
          <cell r="E10">
            <v>-78</v>
          </cell>
          <cell r="F10">
            <v>0</v>
          </cell>
          <cell r="G10">
            <v>-178</v>
          </cell>
        </row>
        <row r="11">
          <cell r="D11">
            <v>-10</v>
          </cell>
          <cell r="E11">
            <v>-14</v>
          </cell>
          <cell r="F11">
            <v>0</v>
          </cell>
          <cell r="G11">
            <v>-24</v>
          </cell>
        </row>
        <row r="12">
          <cell r="D12">
            <v>-10</v>
          </cell>
          <cell r="E12">
            <v>-100</v>
          </cell>
          <cell r="F12">
            <v>0</v>
          </cell>
          <cell r="G12">
            <v>-110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</row>
        <row r="14">
          <cell r="D14">
            <v>0</v>
          </cell>
          <cell r="E14">
            <v>-122</v>
          </cell>
          <cell r="F14">
            <v>0</v>
          </cell>
          <cell r="G14">
            <v>-122</v>
          </cell>
        </row>
        <row r="15">
          <cell r="D15">
            <v>-70</v>
          </cell>
          <cell r="E15">
            <v>-44</v>
          </cell>
          <cell r="F15">
            <v>0</v>
          </cell>
          <cell r="G15">
            <v>-114</v>
          </cell>
        </row>
        <row r="16">
          <cell r="D16">
            <v>0</v>
          </cell>
          <cell r="E16">
            <v>-86</v>
          </cell>
          <cell r="F16">
            <v>0</v>
          </cell>
          <cell r="G16">
            <v>-86</v>
          </cell>
        </row>
        <row r="17">
          <cell r="D17">
            <v>0</v>
          </cell>
          <cell r="E17">
            <v>-10</v>
          </cell>
          <cell r="F17">
            <v>0</v>
          </cell>
          <cell r="G17">
            <v>-10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</row>
        <row r="19">
          <cell r="D19">
            <v>0</v>
          </cell>
          <cell r="E19">
            <v>-84</v>
          </cell>
          <cell r="F19">
            <v>0</v>
          </cell>
          <cell r="G19">
            <v>-84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</row>
        <row r="21">
          <cell r="D21">
            <v>0</v>
          </cell>
          <cell r="F21">
            <v>0</v>
          </cell>
          <cell r="G21">
            <v>0</v>
          </cell>
        </row>
        <row r="22">
          <cell r="D22">
            <v>0</v>
          </cell>
          <cell r="F22">
            <v>0</v>
          </cell>
          <cell r="G22">
            <v>0</v>
          </cell>
        </row>
        <row r="23">
          <cell r="D23">
            <v>0</v>
          </cell>
          <cell r="F23">
            <v>0</v>
          </cell>
          <cell r="G23">
            <v>0</v>
          </cell>
        </row>
        <row r="24">
          <cell r="D24">
            <v>0</v>
          </cell>
          <cell r="F24">
            <v>0</v>
          </cell>
          <cell r="G24">
            <v>0</v>
          </cell>
        </row>
        <row r="25">
          <cell r="D25">
            <v>0</v>
          </cell>
          <cell r="F25">
            <v>0</v>
          </cell>
          <cell r="G25">
            <v>0</v>
          </cell>
        </row>
        <row r="26">
          <cell r="D26">
            <v>0</v>
          </cell>
          <cell r="F26">
            <v>0</v>
          </cell>
          <cell r="G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</row>
        <row r="28">
          <cell r="D28">
            <v>0</v>
          </cell>
          <cell r="F28">
            <v>0</v>
          </cell>
          <cell r="G28">
            <v>0</v>
          </cell>
        </row>
        <row r="29">
          <cell r="D29">
            <v>0</v>
          </cell>
          <cell r="F29">
            <v>0</v>
          </cell>
          <cell r="G29">
            <v>0</v>
          </cell>
        </row>
        <row r="30">
          <cell r="D30">
            <v>0</v>
          </cell>
          <cell r="F30">
            <v>0</v>
          </cell>
          <cell r="G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  <cell r="G32">
            <v>0</v>
          </cell>
        </row>
        <row r="33">
          <cell r="D33">
            <v>0</v>
          </cell>
          <cell r="F33">
            <v>0</v>
          </cell>
          <cell r="G33">
            <v>0</v>
          </cell>
        </row>
        <row r="34">
          <cell r="D34">
            <v>0</v>
          </cell>
          <cell r="F34">
            <v>0</v>
          </cell>
          <cell r="G34">
            <v>0</v>
          </cell>
        </row>
        <row r="35">
          <cell r="D35">
            <v>0</v>
          </cell>
          <cell r="F35">
            <v>0</v>
          </cell>
          <cell r="G35">
            <v>0</v>
          </cell>
        </row>
        <row r="36">
          <cell r="D36">
            <v>0</v>
          </cell>
          <cell r="F36">
            <v>0</v>
          </cell>
          <cell r="G36">
            <v>0</v>
          </cell>
        </row>
        <row r="37">
          <cell r="D37">
            <v>0</v>
          </cell>
          <cell r="F37">
            <v>0</v>
          </cell>
          <cell r="G37">
            <v>0</v>
          </cell>
        </row>
        <row r="38">
          <cell r="D38">
            <v>0</v>
          </cell>
          <cell r="F38">
            <v>0</v>
          </cell>
          <cell r="G38">
            <v>0</v>
          </cell>
        </row>
        <row r="39">
          <cell r="D39">
            <v>0</v>
          </cell>
          <cell r="F39">
            <v>0</v>
          </cell>
          <cell r="G39">
            <v>0</v>
          </cell>
        </row>
        <row r="40">
          <cell r="D40">
            <v>0</v>
          </cell>
          <cell r="F40">
            <v>0</v>
          </cell>
          <cell r="G40">
            <v>0</v>
          </cell>
        </row>
        <row r="41">
          <cell r="D41">
            <v>0</v>
          </cell>
          <cell r="F41">
            <v>0</v>
          </cell>
          <cell r="G41">
            <v>0</v>
          </cell>
        </row>
        <row r="42">
          <cell r="D42">
            <v>0</v>
          </cell>
          <cell r="F42">
            <v>0</v>
          </cell>
          <cell r="G42">
            <v>0</v>
          </cell>
        </row>
        <row r="43">
          <cell r="D43">
            <v>0</v>
          </cell>
          <cell r="F43">
            <v>0</v>
          </cell>
          <cell r="G43">
            <v>0</v>
          </cell>
        </row>
        <row r="44">
          <cell r="D44">
            <v>0</v>
          </cell>
          <cell r="F44">
            <v>0</v>
          </cell>
          <cell r="G44">
            <v>0</v>
          </cell>
        </row>
        <row r="45">
          <cell r="D45">
            <v>0</v>
          </cell>
          <cell r="F45">
            <v>0</v>
          </cell>
          <cell r="G45">
            <v>0</v>
          </cell>
        </row>
        <row r="46">
          <cell r="D46">
            <v>0</v>
          </cell>
          <cell r="F46">
            <v>0</v>
          </cell>
          <cell r="G46">
            <v>0</v>
          </cell>
        </row>
        <row r="47">
          <cell r="D47">
            <v>0</v>
          </cell>
          <cell r="F47">
            <v>0</v>
          </cell>
          <cell r="G47">
            <v>0</v>
          </cell>
        </row>
        <row r="48">
          <cell r="D48">
            <v>0</v>
          </cell>
          <cell r="F48">
            <v>0</v>
          </cell>
          <cell r="G48">
            <v>0</v>
          </cell>
        </row>
        <row r="49">
          <cell r="D49">
            <v>0</v>
          </cell>
          <cell r="F49">
            <v>0</v>
          </cell>
          <cell r="G49">
            <v>0</v>
          </cell>
        </row>
        <row r="50">
          <cell r="D50">
            <v>0</v>
          </cell>
          <cell r="F50">
            <v>0</v>
          </cell>
          <cell r="G50">
            <v>0</v>
          </cell>
        </row>
        <row r="51">
          <cell r="D51">
            <v>0</v>
          </cell>
          <cell r="F51">
            <v>0</v>
          </cell>
          <cell r="G51">
            <v>0</v>
          </cell>
        </row>
        <row r="52">
          <cell r="D52">
            <v>0</v>
          </cell>
          <cell r="F52">
            <v>0</v>
          </cell>
          <cell r="G52">
            <v>0</v>
          </cell>
        </row>
        <row r="53">
          <cell r="D53">
            <v>0</v>
          </cell>
          <cell r="F53">
            <v>0</v>
          </cell>
          <cell r="G53">
            <v>0</v>
          </cell>
        </row>
        <row r="54">
          <cell r="D54">
            <v>0</v>
          </cell>
          <cell r="F54">
            <v>0</v>
          </cell>
          <cell r="G54">
            <v>0</v>
          </cell>
        </row>
        <row r="55">
          <cell r="D55">
            <v>0</v>
          </cell>
          <cell r="F55">
            <v>0</v>
          </cell>
          <cell r="G55">
            <v>0</v>
          </cell>
        </row>
      </sheetData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A43"/>
  <sheetViews>
    <sheetView zoomScale="104" zoomScaleNormal="104" zoomScaleSheetLayoutView="100" workbookViewId="0">
      <pane xSplit="3" ySplit="6" topLeftCell="D30" activePane="bottomRight" state="frozen"/>
      <selection pane="topRight" activeCell="D1" sqref="D1"/>
      <selection pane="bottomLeft" activeCell="A7" sqref="A7"/>
      <selection pane="bottomRight" activeCell="I47" sqref="I47"/>
    </sheetView>
  </sheetViews>
  <sheetFormatPr defaultColWidth="9" defaultRowHeight="15"/>
  <cols>
    <col min="1" max="1" width="29.42578125" style="1" customWidth="1"/>
    <col min="2" max="2" width="4.7109375" style="15" customWidth="1"/>
    <col min="3" max="3" width="5" style="16" customWidth="1"/>
    <col min="4" max="256" width="9" style="1"/>
    <col min="257" max="257" width="29.42578125" style="1" customWidth="1"/>
    <col min="258" max="258" width="4.7109375" style="1" customWidth="1"/>
    <col min="259" max="259" width="5" style="1" customWidth="1"/>
    <col min="260" max="512" width="9" style="1"/>
    <col min="513" max="513" width="29.42578125" style="1" customWidth="1"/>
    <col min="514" max="514" width="4.7109375" style="1" customWidth="1"/>
    <col min="515" max="515" width="5" style="1" customWidth="1"/>
    <col min="516" max="768" width="9" style="1"/>
    <col min="769" max="769" width="29.42578125" style="1" customWidth="1"/>
    <col min="770" max="770" width="4.7109375" style="1" customWidth="1"/>
    <col min="771" max="771" width="5" style="1" customWidth="1"/>
    <col min="772" max="1024" width="9" style="1"/>
    <col min="1025" max="1025" width="29.42578125" style="1" customWidth="1"/>
    <col min="1026" max="1026" width="4.7109375" style="1" customWidth="1"/>
    <col min="1027" max="1027" width="5" style="1" customWidth="1"/>
    <col min="1028" max="1280" width="9" style="1"/>
    <col min="1281" max="1281" width="29.42578125" style="1" customWidth="1"/>
    <col min="1282" max="1282" width="4.7109375" style="1" customWidth="1"/>
    <col min="1283" max="1283" width="5" style="1" customWidth="1"/>
    <col min="1284" max="1536" width="9" style="1"/>
    <col min="1537" max="1537" width="29.42578125" style="1" customWidth="1"/>
    <col min="1538" max="1538" width="4.7109375" style="1" customWidth="1"/>
    <col min="1539" max="1539" width="5" style="1" customWidth="1"/>
    <col min="1540" max="1792" width="9" style="1"/>
    <col min="1793" max="1793" width="29.42578125" style="1" customWidth="1"/>
    <col min="1794" max="1794" width="4.7109375" style="1" customWidth="1"/>
    <col min="1795" max="1795" width="5" style="1" customWidth="1"/>
    <col min="1796" max="2048" width="9" style="1"/>
    <col min="2049" max="2049" width="29.42578125" style="1" customWidth="1"/>
    <col min="2050" max="2050" width="4.7109375" style="1" customWidth="1"/>
    <col min="2051" max="2051" width="5" style="1" customWidth="1"/>
    <col min="2052" max="2304" width="9" style="1"/>
    <col min="2305" max="2305" width="29.42578125" style="1" customWidth="1"/>
    <col min="2306" max="2306" width="4.7109375" style="1" customWidth="1"/>
    <col min="2307" max="2307" width="5" style="1" customWidth="1"/>
    <col min="2308" max="2560" width="9" style="1"/>
    <col min="2561" max="2561" width="29.42578125" style="1" customWidth="1"/>
    <col min="2562" max="2562" width="4.7109375" style="1" customWidth="1"/>
    <col min="2563" max="2563" width="5" style="1" customWidth="1"/>
    <col min="2564" max="2816" width="9" style="1"/>
    <col min="2817" max="2817" width="29.42578125" style="1" customWidth="1"/>
    <col min="2818" max="2818" width="4.7109375" style="1" customWidth="1"/>
    <col min="2819" max="2819" width="5" style="1" customWidth="1"/>
    <col min="2820" max="3072" width="9" style="1"/>
    <col min="3073" max="3073" width="29.42578125" style="1" customWidth="1"/>
    <col min="3074" max="3074" width="4.7109375" style="1" customWidth="1"/>
    <col min="3075" max="3075" width="5" style="1" customWidth="1"/>
    <col min="3076" max="3328" width="9" style="1"/>
    <col min="3329" max="3329" width="29.42578125" style="1" customWidth="1"/>
    <col min="3330" max="3330" width="4.7109375" style="1" customWidth="1"/>
    <col min="3331" max="3331" width="5" style="1" customWidth="1"/>
    <col min="3332" max="3584" width="9" style="1"/>
    <col min="3585" max="3585" width="29.42578125" style="1" customWidth="1"/>
    <col min="3586" max="3586" width="4.7109375" style="1" customWidth="1"/>
    <col min="3587" max="3587" width="5" style="1" customWidth="1"/>
    <col min="3588" max="3840" width="9" style="1"/>
    <col min="3841" max="3841" width="29.42578125" style="1" customWidth="1"/>
    <col min="3842" max="3842" width="4.7109375" style="1" customWidth="1"/>
    <col min="3843" max="3843" width="5" style="1" customWidth="1"/>
    <col min="3844" max="4096" width="9" style="1"/>
    <col min="4097" max="4097" width="29.42578125" style="1" customWidth="1"/>
    <col min="4098" max="4098" width="4.7109375" style="1" customWidth="1"/>
    <col min="4099" max="4099" width="5" style="1" customWidth="1"/>
    <col min="4100" max="4352" width="9" style="1"/>
    <col min="4353" max="4353" width="29.42578125" style="1" customWidth="1"/>
    <col min="4354" max="4354" width="4.7109375" style="1" customWidth="1"/>
    <col min="4355" max="4355" width="5" style="1" customWidth="1"/>
    <col min="4356" max="4608" width="9" style="1"/>
    <col min="4609" max="4609" width="29.42578125" style="1" customWidth="1"/>
    <col min="4610" max="4610" width="4.7109375" style="1" customWidth="1"/>
    <col min="4611" max="4611" width="5" style="1" customWidth="1"/>
    <col min="4612" max="4864" width="9" style="1"/>
    <col min="4865" max="4865" width="29.42578125" style="1" customWidth="1"/>
    <col min="4866" max="4866" width="4.7109375" style="1" customWidth="1"/>
    <col min="4867" max="4867" width="5" style="1" customWidth="1"/>
    <col min="4868" max="5120" width="9" style="1"/>
    <col min="5121" max="5121" width="29.42578125" style="1" customWidth="1"/>
    <col min="5122" max="5122" width="4.7109375" style="1" customWidth="1"/>
    <col min="5123" max="5123" width="5" style="1" customWidth="1"/>
    <col min="5124" max="5376" width="9" style="1"/>
    <col min="5377" max="5377" width="29.42578125" style="1" customWidth="1"/>
    <col min="5378" max="5378" width="4.7109375" style="1" customWidth="1"/>
    <col min="5379" max="5379" width="5" style="1" customWidth="1"/>
    <col min="5380" max="5632" width="9" style="1"/>
    <col min="5633" max="5633" width="29.42578125" style="1" customWidth="1"/>
    <col min="5634" max="5634" width="4.7109375" style="1" customWidth="1"/>
    <col min="5635" max="5635" width="5" style="1" customWidth="1"/>
    <col min="5636" max="5888" width="9" style="1"/>
    <col min="5889" max="5889" width="29.42578125" style="1" customWidth="1"/>
    <col min="5890" max="5890" width="4.7109375" style="1" customWidth="1"/>
    <col min="5891" max="5891" width="5" style="1" customWidth="1"/>
    <col min="5892" max="6144" width="9" style="1"/>
    <col min="6145" max="6145" width="29.42578125" style="1" customWidth="1"/>
    <col min="6146" max="6146" width="4.7109375" style="1" customWidth="1"/>
    <col min="6147" max="6147" width="5" style="1" customWidth="1"/>
    <col min="6148" max="6400" width="9" style="1"/>
    <col min="6401" max="6401" width="29.42578125" style="1" customWidth="1"/>
    <col min="6402" max="6402" width="4.7109375" style="1" customWidth="1"/>
    <col min="6403" max="6403" width="5" style="1" customWidth="1"/>
    <col min="6404" max="6656" width="9" style="1"/>
    <col min="6657" max="6657" width="29.42578125" style="1" customWidth="1"/>
    <col min="6658" max="6658" width="4.7109375" style="1" customWidth="1"/>
    <col min="6659" max="6659" width="5" style="1" customWidth="1"/>
    <col min="6660" max="6912" width="9" style="1"/>
    <col min="6913" max="6913" width="29.42578125" style="1" customWidth="1"/>
    <col min="6914" max="6914" width="4.7109375" style="1" customWidth="1"/>
    <col min="6915" max="6915" width="5" style="1" customWidth="1"/>
    <col min="6916" max="7168" width="9" style="1"/>
    <col min="7169" max="7169" width="29.42578125" style="1" customWidth="1"/>
    <col min="7170" max="7170" width="4.7109375" style="1" customWidth="1"/>
    <col min="7171" max="7171" width="5" style="1" customWidth="1"/>
    <col min="7172" max="7424" width="9" style="1"/>
    <col min="7425" max="7425" width="29.42578125" style="1" customWidth="1"/>
    <col min="7426" max="7426" width="4.7109375" style="1" customWidth="1"/>
    <col min="7427" max="7427" width="5" style="1" customWidth="1"/>
    <col min="7428" max="7680" width="9" style="1"/>
    <col min="7681" max="7681" width="29.42578125" style="1" customWidth="1"/>
    <col min="7682" max="7682" width="4.7109375" style="1" customWidth="1"/>
    <col min="7683" max="7683" width="5" style="1" customWidth="1"/>
    <col min="7684" max="7936" width="9" style="1"/>
    <col min="7937" max="7937" width="29.42578125" style="1" customWidth="1"/>
    <col min="7938" max="7938" width="4.7109375" style="1" customWidth="1"/>
    <col min="7939" max="7939" width="5" style="1" customWidth="1"/>
    <col min="7940" max="8192" width="9" style="1"/>
    <col min="8193" max="8193" width="29.42578125" style="1" customWidth="1"/>
    <col min="8194" max="8194" width="4.7109375" style="1" customWidth="1"/>
    <col min="8195" max="8195" width="5" style="1" customWidth="1"/>
    <col min="8196" max="8448" width="9" style="1"/>
    <col min="8449" max="8449" width="29.42578125" style="1" customWidth="1"/>
    <col min="8450" max="8450" width="4.7109375" style="1" customWidth="1"/>
    <col min="8451" max="8451" width="5" style="1" customWidth="1"/>
    <col min="8452" max="8704" width="9" style="1"/>
    <col min="8705" max="8705" width="29.42578125" style="1" customWidth="1"/>
    <col min="8706" max="8706" width="4.7109375" style="1" customWidth="1"/>
    <col min="8707" max="8707" width="5" style="1" customWidth="1"/>
    <col min="8708" max="8960" width="9" style="1"/>
    <col min="8961" max="8961" width="29.42578125" style="1" customWidth="1"/>
    <col min="8962" max="8962" width="4.7109375" style="1" customWidth="1"/>
    <col min="8963" max="8963" width="5" style="1" customWidth="1"/>
    <col min="8964" max="9216" width="9" style="1"/>
    <col min="9217" max="9217" width="29.42578125" style="1" customWidth="1"/>
    <col min="9218" max="9218" width="4.7109375" style="1" customWidth="1"/>
    <col min="9219" max="9219" width="5" style="1" customWidth="1"/>
    <col min="9220" max="9472" width="9" style="1"/>
    <col min="9473" max="9473" width="29.42578125" style="1" customWidth="1"/>
    <col min="9474" max="9474" width="4.7109375" style="1" customWidth="1"/>
    <col min="9475" max="9475" width="5" style="1" customWidth="1"/>
    <col min="9476" max="9728" width="9" style="1"/>
    <col min="9729" max="9729" width="29.42578125" style="1" customWidth="1"/>
    <col min="9730" max="9730" width="4.7109375" style="1" customWidth="1"/>
    <col min="9731" max="9731" width="5" style="1" customWidth="1"/>
    <col min="9732" max="9984" width="9" style="1"/>
    <col min="9985" max="9985" width="29.42578125" style="1" customWidth="1"/>
    <col min="9986" max="9986" width="4.7109375" style="1" customWidth="1"/>
    <col min="9987" max="9987" width="5" style="1" customWidth="1"/>
    <col min="9988" max="10240" width="9" style="1"/>
    <col min="10241" max="10241" width="29.42578125" style="1" customWidth="1"/>
    <col min="10242" max="10242" width="4.7109375" style="1" customWidth="1"/>
    <col min="10243" max="10243" width="5" style="1" customWidth="1"/>
    <col min="10244" max="10496" width="9" style="1"/>
    <col min="10497" max="10497" width="29.42578125" style="1" customWidth="1"/>
    <col min="10498" max="10498" width="4.7109375" style="1" customWidth="1"/>
    <col min="10499" max="10499" width="5" style="1" customWidth="1"/>
    <col min="10500" max="10752" width="9" style="1"/>
    <col min="10753" max="10753" width="29.42578125" style="1" customWidth="1"/>
    <col min="10754" max="10754" width="4.7109375" style="1" customWidth="1"/>
    <col min="10755" max="10755" width="5" style="1" customWidth="1"/>
    <col min="10756" max="11008" width="9" style="1"/>
    <col min="11009" max="11009" width="29.42578125" style="1" customWidth="1"/>
    <col min="11010" max="11010" width="4.7109375" style="1" customWidth="1"/>
    <col min="11011" max="11011" width="5" style="1" customWidth="1"/>
    <col min="11012" max="11264" width="9" style="1"/>
    <col min="11265" max="11265" width="29.42578125" style="1" customWidth="1"/>
    <col min="11266" max="11266" width="4.7109375" style="1" customWidth="1"/>
    <col min="11267" max="11267" width="5" style="1" customWidth="1"/>
    <col min="11268" max="11520" width="9" style="1"/>
    <col min="11521" max="11521" width="29.42578125" style="1" customWidth="1"/>
    <col min="11522" max="11522" width="4.7109375" style="1" customWidth="1"/>
    <col min="11523" max="11523" width="5" style="1" customWidth="1"/>
    <col min="11524" max="11776" width="9" style="1"/>
    <col min="11777" max="11777" width="29.42578125" style="1" customWidth="1"/>
    <col min="11778" max="11778" width="4.7109375" style="1" customWidth="1"/>
    <col min="11779" max="11779" width="5" style="1" customWidth="1"/>
    <col min="11780" max="12032" width="9" style="1"/>
    <col min="12033" max="12033" width="29.42578125" style="1" customWidth="1"/>
    <col min="12034" max="12034" width="4.7109375" style="1" customWidth="1"/>
    <col min="12035" max="12035" width="5" style="1" customWidth="1"/>
    <col min="12036" max="12288" width="9" style="1"/>
    <col min="12289" max="12289" width="29.42578125" style="1" customWidth="1"/>
    <col min="12290" max="12290" width="4.7109375" style="1" customWidth="1"/>
    <col min="12291" max="12291" width="5" style="1" customWidth="1"/>
    <col min="12292" max="12544" width="9" style="1"/>
    <col min="12545" max="12545" width="29.42578125" style="1" customWidth="1"/>
    <col min="12546" max="12546" width="4.7109375" style="1" customWidth="1"/>
    <col min="12547" max="12547" width="5" style="1" customWidth="1"/>
    <col min="12548" max="12800" width="9" style="1"/>
    <col min="12801" max="12801" width="29.42578125" style="1" customWidth="1"/>
    <col min="12802" max="12802" width="4.7109375" style="1" customWidth="1"/>
    <col min="12803" max="12803" width="5" style="1" customWidth="1"/>
    <col min="12804" max="13056" width="9" style="1"/>
    <col min="13057" max="13057" width="29.42578125" style="1" customWidth="1"/>
    <col min="13058" max="13058" width="4.7109375" style="1" customWidth="1"/>
    <col min="13059" max="13059" width="5" style="1" customWidth="1"/>
    <col min="13060" max="13312" width="9" style="1"/>
    <col min="13313" max="13313" width="29.42578125" style="1" customWidth="1"/>
    <col min="13314" max="13314" width="4.7109375" style="1" customWidth="1"/>
    <col min="13315" max="13315" width="5" style="1" customWidth="1"/>
    <col min="13316" max="13568" width="9" style="1"/>
    <col min="13569" max="13569" width="29.42578125" style="1" customWidth="1"/>
    <col min="13570" max="13570" width="4.7109375" style="1" customWidth="1"/>
    <col min="13571" max="13571" width="5" style="1" customWidth="1"/>
    <col min="13572" max="13824" width="9" style="1"/>
    <col min="13825" max="13825" width="29.42578125" style="1" customWidth="1"/>
    <col min="13826" max="13826" width="4.7109375" style="1" customWidth="1"/>
    <col min="13827" max="13827" width="5" style="1" customWidth="1"/>
    <col min="13828" max="14080" width="9" style="1"/>
    <col min="14081" max="14081" width="29.42578125" style="1" customWidth="1"/>
    <col min="14082" max="14082" width="4.7109375" style="1" customWidth="1"/>
    <col min="14083" max="14083" width="5" style="1" customWidth="1"/>
    <col min="14084" max="14336" width="9" style="1"/>
    <col min="14337" max="14337" width="29.42578125" style="1" customWidth="1"/>
    <col min="14338" max="14338" width="4.7109375" style="1" customWidth="1"/>
    <col min="14339" max="14339" width="5" style="1" customWidth="1"/>
    <col min="14340" max="14592" width="9" style="1"/>
    <col min="14593" max="14593" width="29.42578125" style="1" customWidth="1"/>
    <col min="14594" max="14594" width="4.7109375" style="1" customWidth="1"/>
    <col min="14595" max="14595" width="5" style="1" customWidth="1"/>
    <col min="14596" max="14848" width="9" style="1"/>
    <col min="14849" max="14849" width="29.42578125" style="1" customWidth="1"/>
    <col min="14850" max="14850" width="4.7109375" style="1" customWidth="1"/>
    <col min="14851" max="14851" width="5" style="1" customWidth="1"/>
    <col min="14852" max="15104" width="9" style="1"/>
    <col min="15105" max="15105" width="29.42578125" style="1" customWidth="1"/>
    <col min="15106" max="15106" width="4.7109375" style="1" customWidth="1"/>
    <col min="15107" max="15107" width="5" style="1" customWidth="1"/>
    <col min="15108" max="15360" width="9" style="1"/>
    <col min="15361" max="15361" width="29.42578125" style="1" customWidth="1"/>
    <col min="15362" max="15362" width="4.7109375" style="1" customWidth="1"/>
    <col min="15363" max="15363" width="5" style="1" customWidth="1"/>
    <col min="15364" max="15616" width="9" style="1"/>
    <col min="15617" max="15617" width="29.42578125" style="1" customWidth="1"/>
    <col min="15618" max="15618" width="4.7109375" style="1" customWidth="1"/>
    <col min="15619" max="15619" width="5" style="1" customWidth="1"/>
    <col min="15620" max="15872" width="9" style="1"/>
    <col min="15873" max="15873" width="29.42578125" style="1" customWidth="1"/>
    <col min="15874" max="15874" width="4.7109375" style="1" customWidth="1"/>
    <col min="15875" max="15875" width="5" style="1" customWidth="1"/>
    <col min="15876" max="16128" width="9" style="1"/>
    <col min="16129" max="16129" width="29.42578125" style="1" customWidth="1"/>
    <col min="16130" max="16130" width="4.7109375" style="1" customWidth="1"/>
    <col min="16131" max="16131" width="5" style="1" customWidth="1"/>
    <col min="16132" max="16384" width="9" style="1"/>
  </cols>
  <sheetData>
    <row r="1" spans="1:53" ht="12.75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</row>
    <row r="2" spans="1:53" ht="12.75" customHeight="1">
      <c r="A2" s="60" t="s">
        <v>1</v>
      </c>
      <c r="B2" s="60"/>
      <c r="C2" s="60"/>
      <c r="D2" s="2" t="str">
        <f t="array" ref="D2:BA2">TRANSPOSE([1]StartniBrojevi!E2:E51)</f>
        <v>NE</v>
      </c>
      <c r="E2" s="2" t="str">
        <v>NE</v>
      </c>
      <c r="F2" s="2" t="str">
        <v>DA</v>
      </c>
      <c r="G2" s="2" t="str">
        <v>DA</v>
      </c>
      <c r="H2" s="2" t="str">
        <v>NE</v>
      </c>
      <c r="I2" s="2" t="str">
        <v>DA</v>
      </c>
      <c r="J2" s="2" t="str">
        <v>NE</v>
      </c>
      <c r="K2" s="2" t="str">
        <v>NE</v>
      </c>
      <c r="L2" s="2" t="str">
        <v>NE</v>
      </c>
      <c r="M2" s="2" t="str">
        <v>NE</v>
      </c>
      <c r="N2" s="2" t="str">
        <v>NE</v>
      </c>
      <c r="O2" s="2" t="str">
        <v>NE</v>
      </c>
      <c r="P2" s="2" t="str">
        <v>NE</v>
      </c>
      <c r="Q2" s="2" t="str">
        <v>NE</v>
      </c>
      <c r="R2" s="2" t="str">
        <v>NE</v>
      </c>
      <c r="S2" s="2" t="str">
        <v>NE</v>
      </c>
      <c r="T2" s="2" t="str">
        <v>NE</v>
      </c>
      <c r="U2" s="2" t="str">
        <v>NE</v>
      </c>
      <c r="V2" s="2" t="str">
        <v>NE</v>
      </c>
      <c r="W2" s="2" t="str">
        <v>NE</v>
      </c>
      <c r="X2" s="2" t="str">
        <v>NE</v>
      </c>
      <c r="Y2" s="2" t="str">
        <v>DA</v>
      </c>
      <c r="Z2" s="2" t="str">
        <v>NE</v>
      </c>
      <c r="AA2" s="2" t="str">
        <v>NE</v>
      </c>
      <c r="AB2" s="2" t="str">
        <v>NE</v>
      </c>
      <c r="AC2" s="2" t="str">
        <v>NE</v>
      </c>
      <c r="AD2" s="2" t="str">
        <v>NE</v>
      </c>
      <c r="AE2" s="2" t="str">
        <v>NE</v>
      </c>
      <c r="AF2" s="2" t="str">
        <v>NE</v>
      </c>
      <c r="AG2" s="2" t="str">
        <v>NE</v>
      </c>
      <c r="AH2" s="2" t="str">
        <v>NE</v>
      </c>
      <c r="AI2" s="2" t="str">
        <v>NE</v>
      </c>
      <c r="AJ2" s="2" t="str">
        <v>NE</v>
      </c>
      <c r="AK2" s="2" t="str">
        <v>NE</v>
      </c>
      <c r="AL2" s="2" t="str">
        <v>NE</v>
      </c>
      <c r="AM2" s="2" t="str">
        <v>NE</v>
      </c>
      <c r="AN2" s="2" t="str">
        <v>DA</v>
      </c>
      <c r="AO2" s="2" t="str">
        <v>NE</v>
      </c>
      <c r="AP2" s="2" t="str">
        <v>DA</v>
      </c>
      <c r="AQ2" s="2" t="str">
        <v>NE</v>
      </c>
      <c r="AR2" s="2" t="str">
        <v>NE</v>
      </c>
      <c r="AS2" s="2" t="str">
        <v>NE</v>
      </c>
      <c r="AT2" s="2" t="str">
        <v>NE</v>
      </c>
      <c r="AU2" s="2" t="str">
        <v>NE</v>
      </c>
      <c r="AV2" s="2" t="str">
        <v>NE</v>
      </c>
      <c r="AW2" s="2" t="str">
        <v>NE</v>
      </c>
      <c r="AX2" s="2" t="str">
        <v>NE</v>
      </c>
      <c r="AY2" s="2" t="str">
        <v>NE</v>
      </c>
      <c r="AZ2" s="2" t="str">
        <v>NE</v>
      </c>
      <c r="BA2" s="2" t="str">
        <v>NE</v>
      </c>
    </row>
    <row r="3" spans="1:53" ht="15" customHeight="1">
      <c r="A3" s="61"/>
      <c r="B3" s="61"/>
      <c r="C3" s="61"/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3</v>
      </c>
      <c r="L3" s="3" t="s">
        <v>3</v>
      </c>
      <c r="M3" s="3" t="s">
        <v>3</v>
      </c>
      <c r="N3" s="3" t="s">
        <v>3</v>
      </c>
      <c r="O3" s="3" t="s">
        <v>3</v>
      </c>
      <c r="P3" s="3" t="s">
        <v>3</v>
      </c>
      <c r="Q3" s="3" t="s">
        <v>3</v>
      </c>
      <c r="R3" s="3" t="s">
        <v>3</v>
      </c>
      <c r="S3" s="3" t="s">
        <v>3</v>
      </c>
      <c r="T3" s="3" t="s">
        <v>2</v>
      </c>
      <c r="U3" s="3" t="s">
        <v>2</v>
      </c>
      <c r="V3" s="3" t="s">
        <v>2</v>
      </c>
      <c r="W3" s="3" t="s">
        <v>2</v>
      </c>
      <c r="X3" s="3" t="s">
        <v>2</v>
      </c>
      <c r="Y3" s="3" t="s">
        <v>2</v>
      </c>
      <c r="Z3" s="3" t="s">
        <v>2</v>
      </c>
      <c r="AA3" s="3" t="s">
        <v>2</v>
      </c>
      <c r="AB3" s="3" t="s">
        <v>3</v>
      </c>
      <c r="AC3" s="3" t="s">
        <v>3</v>
      </c>
      <c r="AD3" s="3" t="s">
        <v>3</v>
      </c>
      <c r="AE3" s="3" t="s">
        <v>3</v>
      </c>
      <c r="AF3" s="3" t="s">
        <v>3</v>
      </c>
      <c r="AG3" s="3" t="s">
        <v>3</v>
      </c>
      <c r="AH3" s="3" t="s">
        <v>2</v>
      </c>
      <c r="AI3" s="3" t="s">
        <v>2</v>
      </c>
      <c r="AJ3" s="3" t="s">
        <v>2</v>
      </c>
      <c r="AK3" s="3" t="s">
        <v>2</v>
      </c>
      <c r="AL3" s="3" t="s">
        <v>3</v>
      </c>
      <c r="AM3" s="3" t="s">
        <v>3</v>
      </c>
      <c r="AN3" s="3" t="s">
        <v>3</v>
      </c>
      <c r="AO3" s="3" t="s">
        <v>3</v>
      </c>
      <c r="AP3" s="3" t="s">
        <v>3</v>
      </c>
      <c r="AQ3" s="3" t="s">
        <v>3</v>
      </c>
      <c r="AR3" s="3" t="s">
        <v>3</v>
      </c>
      <c r="AS3" s="3" t="s">
        <v>3</v>
      </c>
      <c r="AT3" s="3" t="s">
        <v>3</v>
      </c>
      <c r="AU3" s="3" t="s">
        <v>3</v>
      </c>
      <c r="AV3" s="3" t="s">
        <v>3</v>
      </c>
      <c r="AW3" s="3" t="s">
        <v>3</v>
      </c>
      <c r="AX3" s="3" t="s">
        <v>3</v>
      </c>
      <c r="AY3" s="3" t="s">
        <v>3</v>
      </c>
      <c r="AZ3" s="3" t="s">
        <v>3</v>
      </c>
      <c r="BA3" s="3" t="s">
        <v>3</v>
      </c>
    </row>
    <row r="4" spans="1:53" ht="18">
      <c r="A4" s="61"/>
      <c r="B4" s="61"/>
      <c r="C4" s="61"/>
      <c r="D4" s="4">
        <f t="array" ref="D4:BA4">TRANSPOSE([1]StartniBrojevi!A2:A51)</f>
        <v>1</v>
      </c>
      <c r="E4" s="4">
        <v>2</v>
      </c>
      <c r="F4" s="4">
        <v>3</v>
      </c>
      <c r="G4" s="4">
        <v>4</v>
      </c>
      <c r="H4" s="4">
        <v>5</v>
      </c>
      <c r="I4" s="4">
        <v>6</v>
      </c>
      <c r="J4" s="4">
        <v>7</v>
      </c>
      <c r="K4" s="4">
        <v>8</v>
      </c>
      <c r="L4" s="4">
        <v>9</v>
      </c>
      <c r="M4" s="4">
        <v>10</v>
      </c>
      <c r="N4" s="4">
        <v>11</v>
      </c>
      <c r="O4" s="4">
        <v>12</v>
      </c>
      <c r="P4" s="4">
        <v>13</v>
      </c>
      <c r="Q4" s="4">
        <v>14</v>
      </c>
      <c r="R4" s="4">
        <v>15</v>
      </c>
      <c r="S4" s="4">
        <v>16</v>
      </c>
      <c r="T4" s="4">
        <v>17</v>
      </c>
      <c r="U4" s="4">
        <v>18</v>
      </c>
      <c r="V4" s="4">
        <v>19</v>
      </c>
      <c r="W4" s="4">
        <v>20</v>
      </c>
      <c r="X4" s="4">
        <v>21</v>
      </c>
      <c r="Y4" s="4">
        <v>22</v>
      </c>
      <c r="Z4" s="4">
        <v>23</v>
      </c>
      <c r="AA4" s="4">
        <v>24</v>
      </c>
      <c r="AB4" s="4">
        <v>25</v>
      </c>
      <c r="AC4" s="4">
        <v>26</v>
      </c>
      <c r="AD4" s="4">
        <v>27</v>
      </c>
      <c r="AE4" s="4">
        <v>28</v>
      </c>
      <c r="AF4" s="4">
        <v>29</v>
      </c>
      <c r="AG4" s="4">
        <v>30</v>
      </c>
      <c r="AH4" s="4">
        <v>31</v>
      </c>
      <c r="AI4" s="4">
        <v>32</v>
      </c>
      <c r="AJ4" s="4">
        <v>33</v>
      </c>
      <c r="AK4" s="4">
        <v>34</v>
      </c>
      <c r="AL4" s="4">
        <v>35</v>
      </c>
      <c r="AM4" s="4">
        <v>36</v>
      </c>
      <c r="AN4" s="4">
        <v>37</v>
      </c>
      <c r="AO4" s="4">
        <v>38</v>
      </c>
      <c r="AP4" s="4">
        <v>39</v>
      </c>
      <c r="AQ4" s="4">
        <v>40</v>
      </c>
      <c r="AR4" s="4">
        <v>41</v>
      </c>
      <c r="AS4" s="4">
        <v>42</v>
      </c>
      <c r="AT4" s="4">
        <v>43</v>
      </c>
      <c r="AU4" s="4">
        <v>44</v>
      </c>
      <c r="AV4" s="4">
        <v>45</v>
      </c>
      <c r="AW4" s="4">
        <v>46</v>
      </c>
      <c r="AX4" s="4">
        <v>47</v>
      </c>
      <c r="AY4" s="4">
        <v>48</v>
      </c>
      <c r="AZ4" s="4">
        <v>49</v>
      </c>
      <c r="BA4" s="4">
        <v>50</v>
      </c>
    </row>
    <row r="5" spans="1:53" s="6" customFormat="1" ht="26.65" customHeight="1">
      <c r="A5" s="61"/>
      <c r="B5" s="61"/>
      <c r="C5" s="61"/>
      <c r="D5" s="5" t="str">
        <f t="array" ref="D5:BA5">TRANSPOSE([1]StartniBrojevi!B2:B51)</f>
        <v>Pamparalero</v>
      </c>
      <c r="E5" s="5" t="str">
        <v>Marjanski vitri</v>
      </c>
      <c r="F5" s="5" t="str">
        <v>Anax imperator</v>
      </c>
      <c r="G5" s="5" t="str">
        <v>Ole lole</v>
      </c>
      <c r="H5" s="5" t="str">
        <v>Javor 11</v>
      </c>
      <c r="I5" s="5" t="str">
        <v>Marjanski gromi</v>
      </c>
      <c r="J5" s="5" t="str">
        <v>STG 1</v>
      </c>
      <c r="K5" s="5" t="str">
        <v>Asc</v>
      </c>
      <c r="L5" s="5" t="str">
        <v>Naziv Ekipe 9</v>
      </c>
      <c r="M5" s="5" t="str">
        <v>Naziv Ekipe 10</v>
      </c>
      <c r="N5" s="5" t="str">
        <v>Naziv Ekipe 11</v>
      </c>
      <c r="O5" s="5" t="str">
        <v>Naziv Ekipe 12</v>
      </c>
      <c r="P5" s="5" t="str">
        <v>Naziv Ekipe 13</v>
      </c>
      <c r="Q5" s="5" t="str">
        <v>Naziv Ekipe 14</v>
      </c>
      <c r="R5" s="5" t="str">
        <v>Naziv Ekipe 15</v>
      </c>
      <c r="S5" s="5" t="str">
        <v>Naziv Ekipe 16</v>
      </c>
      <c r="T5" s="5" t="str">
        <v>Naziv Ekipe 17</v>
      </c>
      <c r="U5" s="5" t="str">
        <v>Naziv Ekipe 18</v>
      </c>
      <c r="V5" s="5" t="str">
        <v>Naziv Ekipe 19</v>
      </c>
      <c r="W5" s="5" t="str">
        <v>Naziv Ekipe 20</v>
      </c>
      <c r="X5" s="5" t="str">
        <v>Naziv Ekipe 21</v>
      </c>
      <c r="Y5" s="5" t="str">
        <v>Naziv Ekipe 22</v>
      </c>
      <c r="Z5" s="5" t="str">
        <v>Naziv Ekipe 23</v>
      </c>
      <c r="AA5" s="5" t="str">
        <v>Naziv Ekipe 24</v>
      </c>
      <c r="AB5" s="5" t="str">
        <v>Naziv Ekipe 25</v>
      </c>
      <c r="AC5" s="5" t="str">
        <v>Naziv Ekipe 26</v>
      </c>
      <c r="AD5" s="5" t="str">
        <v>Naziv Ekipe 27</v>
      </c>
      <c r="AE5" s="5" t="str">
        <v>Naziv Ekipe 28</v>
      </c>
      <c r="AF5" s="5" t="str">
        <v>Naziv Ekipe 29</v>
      </c>
      <c r="AG5" s="5" t="str">
        <v>Naziv Ekipe 30</v>
      </c>
      <c r="AH5" s="5" t="str">
        <v>Naziv Ekipe 31</v>
      </c>
      <c r="AI5" s="5" t="str">
        <v>Naziv Ekipe 32</v>
      </c>
      <c r="AJ5" s="5" t="str">
        <v>Naziv Ekipe 33</v>
      </c>
      <c r="AK5" s="5" t="str">
        <v>Naziv Ekipe 34</v>
      </c>
      <c r="AL5" s="5" t="str">
        <v>Naziv Ekipe 35</v>
      </c>
      <c r="AM5" s="5" t="str">
        <v>Naziv Ekipe 36</v>
      </c>
      <c r="AN5" s="5" t="str">
        <v>Naziv Ekipe 37</v>
      </c>
      <c r="AO5" s="5" t="str">
        <v>Naziv Ekipe 38</v>
      </c>
      <c r="AP5" s="5" t="str">
        <v>Naziv Ekipe 39</v>
      </c>
      <c r="AQ5" s="5" t="str">
        <v>Naziv Ekipe 40</v>
      </c>
      <c r="AR5" s="5" t="str">
        <v>Naziv Ekipe 41</v>
      </c>
      <c r="AS5" s="5" t="str">
        <v>Naziv Ekipe 42</v>
      </c>
      <c r="AT5" s="5" t="str">
        <v>Naziv Ekipe 43</v>
      </c>
      <c r="AU5" s="5" t="str">
        <v>Naziv Ekipe 44</v>
      </c>
      <c r="AV5" s="5" t="str">
        <v>Naziv Ekipe 45</v>
      </c>
      <c r="AW5" s="5" t="str">
        <v>Naziv Ekipe 46</v>
      </c>
      <c r="AX5" s="5" t="str">
        <v>Naziv Ekipe 47</v>
      </c>
      <c r="AY5" s="5" t="str">
        <v>Naziv Ekipe 48</v>
      </c>
      <c r="AZ5" s="5" t="str">
        <v>Naziv Ekipe 49</v>
      </c>
      <c r="BA5" s="5" t="str">
        <v>Naziv Ekipe 50</v>
      </c>
    </row>
    <row r="6" spans="1:53" s="6" customFormat="1" ht="24">
      <c r="A6" s="61"/>
      <c r="B6" s="61"/>
      <c r="C6" s="61"/>
      <c r="D6" s="5" t="str">
        <f t="array" ref="D6:BA6">TRANSPOSE([1]StartniBrojevi!C2:C51)</f>
        <v>OI Siniša Pavković</v>
      </c>
      <c r="E6" s="5" t="str">
        <v>SK Marjan</v>
      </c>
      <c r="F6" s="5" t="str">
        <v>OI Jarun</v>
      </c>
      <c r="G6" s="5" t="str">
        <v>OIP Spinut</v>
      </c>
      <c r="H6" s="5" t="str">
        <v>OI Javor</v>
      </c>
      <c r="I6" s="5" t="str">
        <v>SK Marjan</v>
      </c>
      <c r="J6" s="5" t="str">
        <v>OI STG</v>
      </c>
      <c r="K6" s="5" t="str">
        <v>OIP Spinut</v>
      </c>
      <c r="L6" s="5" t="str">
        <v>Odred 9</v>
      </c>
      <c r="M6" s="5" t="str">
        <v>Odred 10</v>
      </c>
      <c r="N6" s="5" t="str">
        <v>Odred 11</v>
      </c>
      <c r="O6" s="5" t="str">
        <v>Odred 12</v>
      </c>
      <c r="P6" s="5" t="str">
        <v>Odred 13</v>
      </c>
      <c r="Q6" s="5" t="str">
        <v>Odred 14</v>
      </c>
      <c r="R6" s="5" t="str">
        <v>Odred 15</v>
      </c>
      <c r="S6" s="5" t="str">
        <v>Odred 16</v>
      </c>
      <c r="T6" s="5" t="str">
        <v>Odred 17</v>
      </c>
      <c r="U6" s="5" t="str">
        <v>Odred 18</v>
      </c>
      <c r="V6" s="5" t="str">
        <v>Odred 19</v>
      </c>
      <c r="W6" s="5" t="str">
        <v>Odred 20</v>
      </c>
      <c r="X6" s="5" t="str">
        <v>Odred 21</v>
      </c>
      <c r="Y6" s="5" t="str">
        <v>Odred 22</v>
      </c>
      <c r="Z6" s="5" t="str">
        <v>Odred 23</v>
      </c>
      <c r="AA6" s="5" t="str">
        <v>Odred 24</v>
      </c>
      <c r="AB6" s="5" t="str">
        <v>Odred 25</v>
      </c>
      <c r="AC6" s="5" t="str">
        <v>Odred 26</v>
      </c>
      <c r="AD6" s="5" t="str">
        <v>Odred 27</v>
      </c>
      <c r="AE6" s="5" t="str">
        <v>Odred 28</v>
      </c>
      <c r="AF6" s="5" t="str">
        <v>Odred 29</v>
      </c>
      <c r="AG6" s="5" t="str">
        <v>Odred 30</v>
      </c>
      <c r="AH6" s="5" t="str">
        <v>Odred 31</v>
      </c>
      <c r="AI6" s="5" t="str">
        <v>Odred 32</v>
      </c>
      <c r="AJ6" s="5" t="str">
        <v>Odred 33</v>
      </c>
      <c r="AK6" s="5" t="str">
        <v>Odred 34</v>
      </c>
      <c r="AL6" s="5" t="str">
        <v>Odred 35</v>
      </c>
      <c r="AM6" s="5" t="str">
        <v>Odred 36</v>
      </c>
      <c r="AN6" s="5" t="str">
        <v>Odred 37</v>
      </c>
      <c r="AO6" s="5" t="str">
        <v>Odred 38</v>
      </c>
      <c r="AP6" s="5" t="str">
        <v>Odred 39</v>
      </c>
      <c r="AQ6" s="5" t="str">
        <v>Odred 40</v>
      </c>
      <c r="AR6" s="5" t="str">
        <v>Odred 41</v>
      </c>
      <c r="AS6" s="5" t="str">
        <v>Odred 42</v>
      </c>
      <c r="AT6" s="5" t="str">
        <v>Odred 43</v>
      </c>
      <c r="AU6" s="5" t="str">
        <v>Odred 44</v>
      </c>
      <c r="AV6" s="5" t="str">
        <v>Odred 45</v>
      </c>
      <c r="AW6" s="5" t="str">
        <v>Odred 46</v>
      </c>
      <c r="AX6" s="5" t="str">
        <v>Odred 47</v>
      </c>
      <c r="AY6" s="5" t="str">
        <v>Odred 48</v>
      </c>
      <c r="AZ6" s="5" t="str">
        <v>Odred 49</v>
      </c>
      <c r="BA6" s="5" t="str">
        <v>Odred 50</v>
      </c>
    </row>
    <row r="7" spans="1:53" ht="14.25" customHeight="1">
      <c r="A7" s="7" t="s">
        <v>4</v>
      </c>
      <c r="B7" s="7"/>
      <c r="C7" s="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</row>
    <row r="8" spans="1:53">
      <c r="A8" s="9" t="s">
        <v>5</v>
      </c>
      <c r="B8" s="10" t="s">
        <v>6</v>
      </c>
      <c r="C8" s="11">
        <v>15</v>
      </c>
      <c r="D8" s="12">
        <f t="array" ref="D8:BA8">TRANSPOSE([1]Orijentacija!E7:E56)</f>
        <v>45</v>
      </c>
      <c r="E8" s="12">
        <v>105</v>
      </c>
      <c r="F8" s="12">
        <v>90</v>
      </c>
      <c r="G8" s="12">
        <v>120</v>
      </c>
      <c r="H8" s="12">
        <v>105</v>
      </c>
      <c r="I8" s="12">
        <v>90</v>
      </c>
      <c r="J8" s="12">
        <v>165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</row>
    <row r="9" spans="1:53">
      <c r="A9" s="9" t="s">
        <v>7</v>
      </c>
      <c r="B9" s="10" t="s">
        <v>8</v>
      </c>
      <c r="C9" s="13">
        <v>80</v>
      </c>
      <c r="D9" s="12">
        <f t="array" ref="D9:BA9">TRANSPOSE([1]Orijentacija!G7:G56)</f>
        <v>800</v>
      </c>
      <c r="E9" s="12">
        <v>560</v>
      </c>
      <c r="F9" s="12">
        <v>800</v>
      </c>
      <c r="G9" s="12">
        <v>800</v>
      </c>
      <c r="H9" s="12">
        <v>800</v>
      </c>
      <c r="I9" s="12">
        <v>800</v>
      </c>
      <c r="J9" s="12">
        <v>800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</row>
    <row r="10" spans="1:53">
      <c r="A10" s="9" t="s">
        <v>9</v>
      </c>
      <c r="B10" s="14" t="s">
        <v>10</v>
      </c>
      <c r="C10" s="11">
        <v>170</v>
      </c>
      <c r="D10" s="12">
        <f t="array" ref="D10:BA10">TRANSPOSE([1]Orijentacija!H7:H56)</f>
        <v>0</v>
      </c>
      <c r="E10" s="12">
        <v>24</v>
      </c>
      <c r="F10" s="12">
        <v>70</v>
      </c>
      <c r="G10" s="12">
        <v>113</v>
      </c>
      <c r="H10" s="12">
        <v>0</v>
      </c>
      <c r="I10" s="12">
        <v>77</v>
      </c>
      <c r="J10" s="12">
        <v>87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</row>
    <row r="11" spans="1:53">
      <c r="A11" s="9" t="s">
        <v>11</v>
      </c>
      <c r="B11" s="14" t="s">
        <v>10</v>
      </c>
      <c r="C11" s="11">
        <v>170</v>
      </c>
      <c r="D11" s="12">
        <f t="array" ref="D11:BA11">TRANSPOSE([1]Orijentacija!I7:I56)</f>
        <v>125</v>
      </c>
      <c r="E11" s="12">
        <v>0</v>
      </c>
      <c r="F11" s="12">
        <v>61</v>
      </c>
      <c r="G11" s="12">
        <v>0</v>
      </c>
      <c r="H11" s="12">
        <v>52</v>
      </c>
      <c r="I11" s="12">
        <v>71</v>
      </c>
      <c r="J11" s="12">
        <v>124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</row>
    <row r="12" spans="1:53">
      <c r="A12" s="9" t="s">
        <v>12</v>
      </c>
      <c r="B12" s="14" t="s">
        <v>10</v>
      </c>
      <c r="C12" s="11">
        <v>200</v>
      </c>
      <c r="D12" s="12">
        <f t="array" ref="D12:BA12">TRANSPOSE([1]Orijentacija!J7:J56)</f>
        <v>148</v>
      </c>
      <c r="E12" s="12">
        <v>0</v>
      </c>
      <c r="F12" s="12">
        <v>170</v>
      </c>
      <c r="G12" s="12">
        <v>164</v>
      </c>
      <c r="H12" s="12">
        <v>0</v>
      </c>
      <c r="I12" s="12">
        <v>123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</row>
    <row r="13" spans="1:53">
      <c r="A13" s="9" t="s">
        <v>13</v>
      </c>
      <c r="B13" s="14" t="s">
        <v>10</v>
      </c>
      <c r="C13" s="11">
        <v>130</v>
      </c>
      <c r="D13" s="12">
        <f t="array" ref="D13:BA13">TRANSPOSE([1]Orijentacija!K7:K56)</f>
        <v>0</v>
      </c>
      <c r="E13" s="12">
        <v>0</v>
      </c>
      <c r="F13" s="12">
        <v>0</v>
      </c>
      <c r="G13" s="12">
        <v>123.62</v>
      </c>
      <c r="H13" s="12">
        <v>0</v>
      </c>
      <c r="I13" s="12">
        <v>0</v>
      </c>
      <c r="J13" s="12">
        <v>82.73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</row>
    <row r="14" spans="1:53">
      <c r="A14" s="9" t="s">
        <v>14</v>
      </c>
      <c r="B14" s="14" t="s">
        <v>10</v>
      </c>
      <c r="C14" s="11">
        <v>100</v>
      </c>
      <c r="D14" s="12">
        <f t="array" ref="D14:BA14">TRANSPOSE([1]Orijentacija!L7:L56)</f>
        <v>100</v>
      </c>
      <c r="E14" s="12">
        <v>0</v>
      </c>
      <c r="F14" s="12">
        <v>100</v>
      </c>
      <c r="G14" s="12">
        <v>0</v>
      </c>
      <c r="H14" s="12">
        <v>100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12">
        <v>0</v>
      </c>
      <c r="BA14" s="12">
        <v>0</v>
      </c>
    </row>
    <row r="15" spans="1:53">
      <c r="A15" s="9" t="s">
        <v>15</v>
      </c>
      <c r="B15" s="14" t="s">
        <v>10</v>
      </c>
      <c r="C15" s="11">
        <v>50</v>
      </c>
      <c r="D15" s="12">
        <f t="array" ref="D15:BA15">TRANSPOSE([1]Orijentacija!M7:M56)</f>
        <v>10</v>
      </c>
      <c r="E15" s="12">
        <v>0</v>
      </c>
      <c r="F15" s="12">
        <v>0</v>
      </c>
      <c r="G15" s="12">
        <v>30</v>
      </c>
      <c r="H15" s="12">
        <v>20</v>
      </c>
      <c r="I15" s="12">
        <v>0</v>
      </c>
      <c r="J15" s="12">
        <v>10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</row>
    <row r="16" spans="1:53">
      <c r="A16" s="9" t="s">
        <v>16</v>
      </c>
      <c r="B16" s="14" t="s">
        <v>10</v>
      </c>
      <c r="C16" s="11">
        <v>30</v>
      </c>
      <c r="D16" s="12">
        <f t="array" ref="D16:BA16">TRANSPOSE([1]Orijentacija!N7:N56)</f>
        <v>0</v>
      </c>
      <c r="E16" s="12">
        <v>30</v>
      </c>
      <c r="F16" s="12">
        <v>30</v>
      </c>
      <c r="G16" s="12">
        <v>0</v>
      </c>
      <c r="H16" s="12">
        <v>30</v>
      </c>
      <c r="I16" s="12">
        <v>30</v>
      </c>
      <c r="J16" s="12">
        <v>30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</row>
    <row r="17" spans="1:53">
      <c r="A17" s="9" t="s">
        <v>17</v>
      </c>
      <c r="B17" s="14" t="s">
        <v>10</v>
      </c>
      <c r="C17" s="11">
        <v>150</v>
      </c>
      <c r="D17" s="12">
        <f t="array" ref="D17:BA17">TRANSPOSE([1]Orijentacija!O7:O56)</f>
        <v>117</v>
      </c>
      <c r="E17" s="12">
        <v>22.5</v>
      </c>
      <c r="F17" s="12">
        <v>130.5</v>
      </c>
      <c r="G17" s="12">
        <v>100.5</v>
      </c>
      <c r="H17" s="12">
        <v>23.25</v>
      </c>
      <c r="I17" s="12">
        <v>96.75</v>
      </c>
      <c r="J17" s="12">
        <v>89.25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</row>
    <row r="18" spans="1:53">
      <c r="A18" s="9" t="s">
        <v>18</v>
      </c>
      <c r="B18" s="14" t="s">
        <v>10</v>
      </c>
      <c r="C18" s="11">
        <v>80</v>
      </c>
      <c r="D18" s="12">
        <f t="array" ref="D18:BA18">TRANSPOSE([1]Orijentacija!Q7:Q56)</f>
        <v>60</v>
      </c>
      <c r="E18" s="12">
        <v>0</v>
      </c>
      <c r="F18" s="12">
        <v>40</v>
      </c>
      <c r="G18" s="12">
        <v>0</v>
      </c>
      <c r="H18" s="12">
        <v>0</v>
      </c>
      <c r="I18" s="12">
        <v>80</v>
      </c>
      <c r="J18" s="12">
        <v>40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</row>
    <row r="19" spans="1:53">
      <c r="A19" s="9" t="s">
        <v>19</v>
      </c>
      <c r="B19" s="14" t="s">
        <v>10</v>
      </c>
      <c r="C19" s="11">
        <v>40</v>
      </c>
      <c r="D19" s="12">
        <f t="array" ref="D19:BA19">TRANSPOSE([1]Orijentacija!R7:R56)</f>
        <v>20</v>
      </c>
      <c r="E19" s="12">
        <v>17</v>
      </c>
      <c r="F19" s="12">
        <v>28</v>
      </c>
      <c r="G19" s="12">
        <v>23</v>
      </c>
      <c r="H19" s="12">
        <v>33</v>
      </c>
      <c r="I19" s="12">
        <v>24</v>
      </c>
      <c r="J19" s="12">
        <v>35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</row>
    <row r="20" spans="1:53" ht="10.35" customHeight="1"/>
    <row r="21" spans="1:53" ht="14.25" customHeight="1">
      <c r="A21" s="7" t="s">
        <v>20</v>
      </c>
      <c r="B21" s="7"/>
      <c r="C21" s="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>
      <c r="A22" s="9" t="s">
        <v>21</v>
      </c>
      <c r="B22" s="14" t="s">
        <v>10</v>
      </c>
      <c r="C22" s="11">
        <v>90</v>
      </c>
      <c r="D22" s="12">
        <f t="array" ref="D22:BA22">TRANSPOSE([1]Signalizacija!E6:E55)</f>
        <v>0</v>
      </c>
      <c r="E22" s="12">
        <v>0</v>
      </c>
      <c r="F22" s="12">
        <v>0</v>
      </c>
      <c r="G22" s="12">
        <v>0</v>
      </c>
      <c r="H22" s="12">
        <v>0</v>
      </c>
      <c r="I22" s="12">
        <v>87</v>
      </c>
      <c r="J22" s="12">
        <v>81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</row>
    <row r="23" spans="1:53">
      <c r="A23" s="9" t="s">
        <v>22</v>
      </c>
      <c r="B23" s="14" t="s">
        <v>10</v>
      </c>
      <c r="C23" s="11">
        <v>90</v>
      </c>
      <c r="D23" s="12">
        <f t="array" ref="D23:BA23">TRANSPOSE([1]Signalizacija!G6:G55)</f>
        <v>72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</row>
    <row r="24" spans="1:53" ht="10.35" customHeight="1"/>
    <row r="25" spans="1:53">
      <c r="A25" s="9" t="s">
        <v>23</v>
      </c>
      <c r="B25" s="14" t="s">
        <v>10</v>
      </c>
      <c r="C25" s="11">
        <v>200</v>
      </c>
      <c r="D25" s="12">
        <f t="array" ref="D25:BA25">TRANSPOSE([1]Prenoćište!D6:D55)</f>
        <v>175</v>
      </c>
      <c r="E25" s="12">
        <v>135</v>
      </c>
      <c r="F25" s="12">
        <v>145</v>
      </c>
      <c r="G25" s="12">
        <v>147</v>
      </c>
      <c r="H25" s="12">
        <v>120</v>
      </c>
      <c r="I25" s="12">
        <v>160</v>
      </c>
      <c r="J25" s="12">
        <v>165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</row>
    <row r="26" spans="1:53">
      <c r="A26" s="9" t="s">
        <v>24</v>
      </c>
      <c r="B26" s="14" t="s">
        <v>10</v>
      </c>
      <c r="C26" s="11">
        <v>50</v>
      </c>
      <c r="D26" s="12">
        <f t="array" ref="D26:BA26">TRANSPOSE([1]Prenoćište!E6:E55)</f>
        <v>43</v>
      </c>
      <c r="E26" s="12">
        <v>37</v>
      </c>
      <c r="F26" s="12">
        <v>39</v>
      </c>
      <c r="G26" s="12">
        <v>43</v>
      </c>
      <c r="H26" s="12">
        <v>44</v>
      </c>
      <c r="I26" s="12">
        <v>33</v>
      </c>
      <c r="J26" s="12">
        <v>46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</row>
    <row r="27" spans="1:53">
      <c r="A27" s="9" t="s">
        <v>25</v>
      </c>
      <c r="B27" s="14" t="s">
        <v>10</v>
      </c>
      <c r="C27" s="11">
        <v>80</v>
      </c>
      <c r="D27" s="12">
        <f t="array" ref="D27:BA27">TRANSPOSE([1]Testovi!D6:D55)</f>
        <v>51</v>
      </c>
      <c r="E27" s="12">
        <v>0</v>
      </c>
      <c r="F27" s="12">
        <v>49</v>
      </c>
      <c r="G27" s="12">
        <v>43</v>
      </c>
      <c r="H27" s="12">
        <v>29</v>
      </c>
      <c r="I27" s="12">
        <v>44</v>
      </c>
      <c r="J27" s="12">
        <v>48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</v>
      </c>
      <c r="AJ27" s="12">
        <v>0</v>
      </c>
      <c r="AK27" s="12">
        <v>0</v>
      </c>
      <c r="AL27" s="12">
        <v>0</v>
      </c>
      <c r="AM27" s="12">
        <v>0</v>
      </c>
      <c r="AN27" s="12">
        <v>0</v>
      </c>
      <c r="AO27" s="12">
        <v>0</v>
      </c>
      <c r="AP27" s="12">
        <v>0</v>
      </c>
      <c r="AQ27" s="12">
        <v>0</v>
      </c>
      <c r="AR27" s="12">
        <v>0</v>
      </c>
      <c r="AS27" s="12">
        <v>0</v>
      </c>
      <c r="AT27" s="12">
        <v>0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12">
        <v>0</v>
      </c>
      <c r="BA27" s="12">
        <v>0</v>
      </c>
    </row>
    <row r="28" spans="1:53">
      <c r="A28" s="9" t="s">
        <v>26</v>
      </c>
      <c r="B28" s="14" t="s">
        <v>10</v>
      </c>
      <c r="C28" s="11">
        <v>100</v>
      </c>
      <c r="D28" s="12">
        <f t="array" ref="D28:BA28">TRANSPOSE([1]PoznavanjeBilja!D4:D53)</f>
        <v>87</v>
      </c>
      <c r="E28" s="12">
        <v>0</v>
      </c>
      <c r="F28" s="12">
        <v>46</v>
      </c>
      <c r="G28" s="12">
        <v>58</v>
      </c>
      <c r="H28" s="12">
        <v>45</v>
      </c>
      <c r="I28" s="12">
        <v>50</v>
      </c>
      <c r="J28" s="12">
        <v>49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  <c r="AL28" s="12">
        <v>0</v>
      </c>
      <c r="AM28" s="12">
        <v>0</v>
      </c>
      <c r="AN28" s="12">
        <v>0</v>
      </c>
      <c r="AO28" s="12">
        <v>0</v>
      </c>
      <c r="AP28" s="12">
        <v>0</v>
      </c>
      <c r="AQ28" s="12">
        <v>0</v>
      </c>
      <c r="AR28" s="12">
        <v>0</v>
      </c>
      <c r="AS28" s="12">
        <v>0</v>
      </c>
      <c r="AT28" s="12">
        <v>0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12">
        <v>0</v>
      </c>
      <c r="BA28" s="12">
        <v>0</v>
      </c>
    </row>
    <row r="29" spans="1:53">
      <c r="A29" s="9" t="s">
        <v>27</v>
      </c>
      <c r="B29" s="14" t="s">
        <v>10</v>
      </c>
      <c r="C29" s="11">
        <v>100</v>
      </c>
      <c r="D29" s="12">
        <f t="array" ref="D29:BA29">TRANSPOSE([1]PP!D6:D55)</f>
        <v>42</v>
      </c>
      <c r="E29" s="12">
        <v>28</v>
      </c>
      <c r="F29" s="12">
        <v>44</v>
      </c>
      <c r="G29" s="12">
        <v>55</v>
      </c>
      <c r="H29" s="12">
        <v>61</v>
      </c>
      <c r="I29" s="12">
        <v>54</v>
      </c>
      <c r="J29" s="12">
        <v>73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0</v>
      </c>
      <c r="AQ29" s="12">
        <v>0</v>
      </c>
      <c r="AR29" s="12">
        <v>0</v>
      </c>
      <c r="AS29" s="12">
        <v>0</v>
      </c>
      <c r="AT29" s="12">
        <v>0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</row>
    <row r="30" spans="1:53">
      <c r="A30" s="9" t="s">
        <v>28</v>
      </c>
      <c r="B30" s="14" t="s">
        <v>10</v>
      </c>
      <c r="C30" s="11">
        <v>0</v>
      </c>
      <c r="D30" s="12">
        <f t="array" ref="D30:BA30">TRANSPOSE([1]Iznenađenje!D6:D55)</f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</row>
    <row r="31" spans="1:53" ht="8.65" customHeight="1">
      <c r="A31" s="17"/>
      <c r="B31" s="1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>
      <c r="A32" s="19" t="s">
        <v>29</v>
      </c>
      <c r="B32" s="20" t="s">
        <v>10</v>
      </c>
      <c r="C32" s="21">
        <v>2795</v>
      </c>
      <c r="D32" s="22">
        <f t="shared" ref="D32:BA32" si="0">SUM(D8:D30)</f>
        <v>1895</v>
      </c>
      <c r="E32" s="22">
        <f t="shared" si="0"/>
        <v>958.5</v>
      </c>
      <c r="F32" s="22">
        <f t="shared" si="0"/>
        <v>1842.5</v>
      </c>
      <c r="G32" s="22">
        <f t="shared" si="0"/>
        <v>1820.12</v>
      </c>
      <c r="H32" s="22">
        <f t="shared" si="0"/>
        <v>1462.25</v>
      </c>
      <c r="I32" s="22">
        <f t="shared" si="0"/>
        <v>1819.75</v>
      </c>
      <c r="J32" s="22">
        <f t="shared" si="0"/>
        <v>1924.98</v>
      </c>
      <c r="K32" s="22">
        <f t="shared" si="0"/>
        <v>0</v>
      </c>
      <c r="L32" s="22">
        <f t="shared" si="0"/>
        <v>0</v>
      </c>
      <c r="M32" s="22">
        <f t="shared" si="0"/>
        <v>0</v>
      </c>
      <c r="N32" s="22">
        <f t="shared" si="0"/>
        <v>0</v>
      </c>
      <c r="O32" s="22">
        <f t="shared" si="0"/>
        <v>0</v>
      </c>
      <c r="P32" s="22">
        <f t="shared" si="0"/>
        <v>0</v>
      </c>
      <c r="Q32" s="22">
        <f t="shared" si="0"/>
        <v>0</v>
      </c>
      <c r="R32" s="22">
        <f t="shared" si="0"/>
        <v>0</v>
      </c>
      <c r="S32" s="22">
        <f t="shared" si="0"/>
        <v>0</v>
      </c>
      <c r="T32" s="22">
        <f t="shared" si="0"/>
        <v>0</v>
      </c>
      <c r="U32" s="22">
        <f t="shared" si="0"/>
        <v>0</v>
      </c>
      <c r="V32" s="22">
        <f t="shared" si="0"/>
        <v>0</v>
      </c>
      <c r="W32" s="22">
        <f t="shared" si="0"/>
        <v>0</v>
      </c>
      <c r="X32" s="22">
        <f t="shared" si="0"/>
        <v>0</v>
      </c>
      <c r="Y32" s="22">
        <f t="shared" si="0"/>
        <v>0</v>
      </c>
      <c r="Z32" s="22">
        <f t="shared" si="0"/>
        <v>0</v>
      </c>
      <c r="AA32" s="22">
        <f t="shared" si="0"/>
        <v>0</v>
      </c>
      <c r="AB32" s="22">
        <f t="shared" si="0"/>
        <v>0</v>
      </c>
      <c r="AC32" s="22">
        <f t="shared" si="0"/>
        <v>0</v>
      </c>
      <c r="AD32" s="22">
        <f t="shared" si="0"/>
        <v>0</v>
      </c>
      <c r="AE32" s="22">
        <f t="shared" si="0"/>
        <v>0</v>
      </c>
      <c r="AF32" s="22">
        <f t="shared" si="0"/>
        <v>0</v>
      </c>
      <c r="AG32" s="22">
        <f t="shared" si="0"/>
        <v>0</v>
      </c>
      <c r="AH32" s="22">
        <f t="shared" si="0"/>
        <v>0</v>
      </c>
      <c r="AI32" s="22">
        <f t="shared" si="0"/>
        <v>0</v>
      </c>
      <c r="AJ32" s="22">
        <f t="shared" si="0"/>
        <v>0</v>
      </c>
      <c r="AK32" s="22">
        <f t="shared" si="0"/>
        <v>0</v>
      </c>
      <c r="AL32" s="22">
        <f t="shared" si="0"/>
        <v>0</v>
      </c>
      <c r="AM32" s="22">
        <f t="shared" si="0"/>
        <v>0</v>
      </c>
      <c r="AN32" s="22">
        <f t="shared" si="0"/>
        <v>0</v>
      </c>
      <c r="AO32" s="22">
        <f t="shared" si="0"/>
        <v>0</v>
      </c>
      <c r="AP32" s="22">
        <f t="shared" si="0"/>
        <v>0</v>
      </c>
      <c r="AQ32" s="22">
        <f t="shared" si="0"/>
        <v>0</v>
      </c>
      <c r="AR32" s="22">
        <f t="shared" si="0"/>
        <v>0</v>
      </c>
      <c r="AS32" s="22">
        <f t="shared" si="0"/>
        <v>0</v>
      </c>
      <c r="AT32" s="22">
        <f t="shared" si="0"/>
        <v>0</v>
      </c>
      <c r="AU32" s="22">
        <f t="shared" si="0"/>
        <v>0</v>
      </c>
      <c r="AV32" s="22">
        <f t="shared" si="0"/>
        <v>0</v>
      </c>
      <c r="AW32" s="22">
        <f t="shared" si="0"/>
        <v>0</v>
      </c>
      <c r="AX32" s="22">
        <f t="shared" si="0"/>
        <v>0</v>
      </c>
      <c r="AY32" s="22">
        <f t="shared" si="0"/>
        <v>0</v>
      </c>
      <c r="AZ32" s="22">
        <f t="shared" si="0"/>
        <v>0</v>
      </c>
      <c r="BA32" s="22">
        <f t="shared" si="0"/>
        <v>0</v>
      </c>
    </row>
    <row r="33" spans="1:53" ht="8.65" customHeight="1">
      <c r="A33" s="23"/>
      <c r="B33" s="24"/>
      <c r="C33" s="25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</row>
    <row r="34" spans="1:53" ht="14.25" customHeight="1">
      <c r="A34" s="7" t="s">
        <v>30</v>
      </c>
      <c r="B34" s="7"/>
      <c r="C34" s="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</row>
    <row r="35" spans="1:53">
      <c r="A35" s="9" t="s">
        <v>31</v>
      </c>
      <c r="B35" s="14" t="s">
        <v>32</v>
      </c>
      <c r="C35" s="11">
        <v>-10</v>
      </c>
      <c r="D35" s="12">
        <f t="array" ref="D35:BA35">TRANSPOSE([1]Negativno!D6:D55)</f>
        <v>0</v>
      </c>
      <c r="E35" s="12">
        <v>0</v>
      </c>
      <c r="F35" s="12">
        <v>0</v>
      </c>
      <c r="G35" s="12">
        <v>0</v>
      </c>
      <c r="H35" s="12">
        <v>-50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</v>
      </c>
      <c r="AP35" s="12">
        <v>0</v>
      </c>
      <c r="AQ35" s="12">
        <v>0</v>
      </c>
      <c r="AR35" s="12">
        <v>0</v>
      </c>
      <c r="AS35" s="12">
        <v>0</v>
      </c>
      <c r="AT35" s="12">
        <v>0</v>
      </c>
      <c r="AU35" s="12">
        <v>0</v>
      </c>
      <c r="AV35" s="12">
        <v>0</v>
      </c>
      <c r="AW35" s="12">
        <v>0</v>
      </c>
      <c r="AX35" s="12">
        <v>0</v>
      </c>
      <c r="AY35" s="12">
        <v>0</v>
      </c>
      <c r="AZ35" s="12">
        <v>0</v>
      </c>
      <c r="BA35" s="12">
        <v>0</v>
      </c>
    </row>
    <row r="36" spans="1:53">
      <c r="A36" s="9" t="s">
        <v>33</v>
      </c>
      <c r="B36" s="14" t="s">
        <v>34</v>
      </c>
      <c r="C36" s="11">
        <v>-2</v>
      </c>
      <c r="D36" s="12">
        <f t="array" ref="D36:BA36">TRANSPOSE([1]Negativno!E6:E55)</f>
        <v>-286</v>
      </c>
      <c r="E36" s="12">
        <v>-390</v>
      </c>
      <c r="F36" s="12">
        <v>-470</v>
      </c>
      <c r="G36" s="12">
        <v>-522</v>
      </c>
      <c r="H36" s="12">
        <v>-168</v>
      </c>
      <c r="I36" s="12">
        <v>-64</v>
      </c>
      <c r="J36" s="12">
        <v>-68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>
        <v>0</v>
      </c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</row>
    <row r="37" spans="1:53" ht="15.95" customHeight="1">
      <c r="A37" s="9" t="s">
        <v>35</v>
      </c>
      <c r="B37" s="9"/>
      <c r="C37" s="11"/>
      <c r="D37" s="12">
        <f t="array" ref="D37:BA37">TRANSPOSE([1]Negativno!F6:F55)</f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12">
        <v>0</v>
      </c>
      <c r="AQ37" s="12">
        <v>0</v>
      </c>
      <c r="AR37" s="12">
        <v>0</v>
      </c>
      <c r="AS37" s="12">
        <v>0</v>
      </c>
      <c r="AT37" s="12">
        <v>0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12">
        <v>0</v>
      </c>
      <c r="BA37" s="12">
        <v>0</v>
      </c>
    </row>
    <row r="38" spans="1:53" ht="25.5">
      <c r="A38" s="27" t="s">
        <v>36</v>
      </c>
      <c r="B38" s="27"/>
      <c r="C38" s="28"/>
      <c r="D38" s="29">
        <f t="array" ref="D38:BA38">TRANSPOSE([1]Negativno!G6:G55)</f>
        <v>-286</v>
      </c>
      <c r="E38" s="28">
        <v>-390</v>
      </c>
      <c r="F38" s="28">
        <v>-470</v>
      </c>
      <c r="G38" s="28">
        <v>-522</v>
      </c>
      <c r="H38" s="28">
        <v>-218</v>
      </c>
      <c r="I38" s="28">
        <v>-64</v>
      </c>
      <c r="J38" s="28">
        <v>-68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  <c r="AG38" s="28">
        <v>0</v>
      </c>
      <c r="AH38" s="28">
        <v>0</v>
      </c>
      <c r="AI38" s="28">
        <v>0</v>
      </c>
      <c r="AJ38" s="28">
        <v>0</v>
      </c>
      <c r="AK38" s="28">
        <v>0</v>
      </c>
      <c r="AL38" s="28">
        <v>0</v>
      </c>
      <c r="AM38" s="28">
        <v>0</v>
      </c>
      <c r="AN38" s="28">
        <v>0</v>
      </c>
      <c r="AO38" s="28">
        <v>0</v>
      </c>
      <c r="AP38" s="28">
        <v>0</v>
      </c>
      <c r="AQ38" s="28">
        <v>0</v>
      </c>
      <c r="AR38" s="28">
        <v>0</v>
      </c>
      <c r="AS38" s="28">
        <v>0</v>
      </c>
      <c r="AT38" s="28">
        <v>0</v>
      </c>
      <c r="AU38" s="28">
        <v>0</v>
      </c>
      <c r="AV38" s="28">
        <v>0</v>
      </c>
      <c r="AW38" s="28">
        <v>0</v>
      </c>
      <c r="AX38" s="28">
        <v>0</v>
      </c>
      <c r="AY38" s="28">
        <v>0</v>
      </c>
      <c r="AZ38" s="28">
        <v>0</v>
      </c>
      <c r="BA38" s="28">
        <v>0</v>
      </c>
    </row>
    <row r="39" spans="1:53" ht="10.35" customHeight="1">
      <c r="A39" s="30"/>
      <c r="B39" s="31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</row>
    <row r="40" spans="1:53">
      <c r="A40" s="32" t="s">
        <v>37</v>
      </c>
      <c r="B40" s="32"/>
      <c r="C40" s="2"/>
      <c r="D40" s="33">
        <f t="shared" ref="D40:BA40" si="1">D32+D38</f>
        <v>1609</v>
      </c>
      <c r="E40" s="33">
        <f t="shared" si="1"/>
        <v>568.5</v>
      </c>
      <c r="F40" s="33">
        <f t="shared" si="1"/>
        <v>1372.5</v>
      </c>
      <c r="G40" s="33">
        <f t="shared" si="1"/>
        <v>1298.1199999999999</v>
      </c>
      <c r="H40" s="33">
        <f t="shared" si="1"/>
        <v>1244.25</v>
      </c>
      <c r="I40" s="33">
        <f t="shared" si="1"/>
        <v>1755.75</v>
      </c>
      <c r="J40" s="33">
        <f t="shared" si="1"/>
        <v>1856.98</v>
      </c>
      <c r="K40" s="33">
        <f t="shared" si="1"/>
        <v>0</v>
      </c>
      <c r="L40" s="33">
        <f t="shared" si="1"/>
        <v>0</v>
      </c>
      <c r="M40" s="33">
        <f t="shared" si="1"/>
        <v>0</v>
      </c>
      <c r="N40" s="33">
        <f t="shared" si="1"/>
        <v>0</v>
      </c>
      <c r="O40" s="33">
        <f t="shared" si="1"/>
        <v>0</v>
      </c>
      <c r="P40" s="33">
        <f t="shared" si="1"/>
        <v>0</v>
      </c>
      <c r="Q40" s="33">
        <f t="shared" si="1"/>
        <v>0</v>
      </c>
      <c r="R40" s="33">
        <f t="shared" si="1"/>
        <v>0</v>
      </c>
      <c r="S40" s="33">
        <f t="shared" si="1"/>
        <v>0</v>
      </c>
      <c r="T40" s="33">
        <f t="shared" si="1"/>
        <v>0</v>
      </c>
      <c r="U40" s="33">
        <f t="shared" si="1"/>
        <v>0</v>
      </c>
      <c r="V40" s="33">
        <f t="shared" si="1"/>
        <v>0</v>
      </c>
      <c r="W40" s="33">
        <f t="shared" si="1"/>
        <v>0</v>
      </c>
      <c r="X40" s="33">
        <f t="shared" si="1"/>
        <v>0</v>
      </c>
      <c r="Y40" s="33">
        <f t="shared" si="1"/>
        <v>0</v>
      </c>
      <c r="Z40" s="33">
        <f t="shared" si="1"/>
        <v>0</v>
      </c>
      <c r="AA40" s="33">
        <f t="shared" si="1"/>
        <v>0</v>
      </c>
      <c r="AB40" s="33">
        <f t="shared" si="1"/>
        <v>0</v>
      </c>
      <c r="AC40" s="33">
        <f t="shared" si="1"/>
        <v>0</v>
      </c>
      <c r="AD40" s="33">
        <f t="shared" si="1"/>
        <v>0</v>
      </c>
      <c r="AE40" s="33">
        <f t="shared" si="1"/>
        <v>0</v>
      </c>
      <c r="AF40" s="33">
        <f t="shared" si="1"/>
        <v>0</v>
      </c>
      <c r="AG40" s="33">
        <f t="shared" si="1"/>
        <v>0</v>
      </c>
      <c r="AH40" s="33">
        <f t="shared" si="1"/>
        <v>0</v>
      </c>
      <c r="AI40" s="33">
        <f t="shared" si="1"/>
        <v>0</v>
      </c>
      <c r="AJ40" s="33">
        <f t="shared" si="1"/>
        <v>0</v>
      </c>
      <c r="AK40" s="33">
        <f t="shared" si="1"/>
        <v>0</v>
      </c>
      <c r="AL40" s="33">
        <f t="shared" si="1"/>
        <v>0</v>
      </c>
      <c r="AM40" s="33">
        <f t="shared" si="1"/>
        <v>0</v>
      </c>
      <c r="AN40" s="33">
        <f t="shared" si="1"/>
        <v>0</v>
      </c>
      <c r="AO40" s="33">
        <f t="shared" si="1"/>
        <v>0</v>
      </c>
      <c r="AP40" s="33">
        <f t="shared" si="1"/>
        <v>0</v>
      </c>
      <c r="AQ40" s="33">
        <f t="shared" si="1"/>
        <v>0</v>
      </c>
      <c r="AR40" s="33">
        <f t="shared" si="1"/>
        <v>0</v>
      </c>
      <c r="AS40" s="33">
        <f t="shared" si="1"/>
        <v>0</v>
      </c>
      <c r="AT40" s="33">
        <f t="shared" si="1"/>
        <v>0</v>
      </c>
      <c r="AU40" s="33">
        <f t="shared" si="1"/>
        <v>0</v>
      </c>
      <c r="AV40" s="33">
        <f t="shared" si="1"/>
        <v>0</v>
      </c>
      <c r="AW40" s="33">
        <f t="shared" si="1"/>
        <v>0</v>
      </c>
      <c r="AX40" s="33">
        <f t="shared" si="1"/>
        <v>0</v>
      </c>
      <c r="AY40" s="33">
        <f t="shared" si="1"/>
        <v>0</v>
      </c>
      <c r="AZ40" s="33">
        <f t="shared" si="1"/>
        <v>0</v>
      </c>
      <c r="BA40" s="33">
        <f t="shared" si="1"/>
        <v>0</v>
      </c>
    </row>
    <row r="41" spans="1:53">
      <c r="A41" s="32" t="s">
        <v>38</v>
      </c>
      <c r="B41" s="32"/>
      <c r="C41" s="2"/>
      <c r="D41" s="34">
        <f t="shared" ref="D41:BA41" si="2">RANK(D40,$D$40:$BA$40)</f>
        <v>3</v>
      </c>
      <c r="E41" s="34">
        <f t="shared" si="2"/>
        <v>7</v>
      </c>
      <c r="F41" s="34">
        <f t="shared" si="2"/>
        <v>4</v>
      </c>
      <c r="G41" s="34">
        <f>RANK(G40,$D$40:$BA$40)</f>
        <v>5</v>
      </c>
      <c r="H41" s="34">
        <f t="shared" si="2"/>
        <v>6</v>
      </c>
      <c r="I41" s="34">
        <f t="shared" si="2"/>
        <v>2</v>
      </c>
      <c r="J41" s="34">
        <f t="shared" si="2"/>
        <v>1</v>
      </c>
      <c r="K41" s="34">
        <f t="shared" si="2"/>
        <v>8</v>
      </c>
      <c r="L41" s="34">
        <f t="shared" si="2"/>
        <v>8</v>
      </c>
      <c r="M41" s="34">
        <f t="shared" si="2"/>
        <v>8</v>
      </c>
      <c r="N41" s="34">
        <f t="shared" si="2"/>
        <v>8</v>
      </c>
      <c r="O41" s="34">
        <f t="shared" si="2"/>
        <v>8</v>
      </c>
      <c r="P41" s="34">
        <f t="shared" si="2"/>
        <v>8</v>
      </c>
      <c r="Q41" s="34">
        <f t="shared" si="2"/>
        <v>8</v>
      </c>
      <c r="R41" s="34">
        <f t="shared" si="2"/>
        <v>8</v>
      </c>
      <c r="S41" s="34">
        <f t="shared" si="2"/>
        <v>8</v>
      </c>
      <c r="T41" s="34">
        <f t="shared" si="2"/>
        <v>8</v>
      </c>
      <c r="U41" s="34">
        <f t="shared" si="2"/>
        <v>8</v>
      </c>
      <c r="V41" s="34">
        <f t="shared" si="2"/>
        <v>8</v>
      </c>
      <c r="W41" s="34">
        <f t="shared" si="2"/>
        <v>8</v>
      </c>
      <c r="X41" s="34">
        <f t="shared" si="2"/>
        <v>8</v>
      </c>
      <c r="Y41" s="34">
        <f t="shared" si="2"/>
        <v>8</v>
      </c>
      <c r="Z41" s="34">
        <f t="shared" si="2"/>
        <v>8</v>
      </c>
      <c r="AA41" s="34">
        <f t="shared" si="2"/>
        <v>8</v>
      </c>
      <c r="AB41" s="34">
        <f t="shared" si="2"/>
        <v>8</v>
      </c>
      <c r="AC41" s="34">
        <f t="shared" si="2"/>
        <v>8</v>
      </c>
      <c r="AD41" s="34">
        <f t="shared" si="2"/>
        <v>8</v>
      </c>
      <c r="AE41" s="34">
        <f t="shared" si="2"/>
        <v>8</v>
      </c>
      <c r="AF41" s="34">
        <f t="shared" si="2"/>
        <v>8</v>
      </c>
      <c r="AG41" s="34">
        <f t="shared" si="2"/>
        <v>8</v>
      </c>
      <c r="AH41" s="34">
        <f t="shared" si="2"/>
        <v>8</v>
      </c>
      <c r="AI41" s="34">
        <f t="shared" si="2"/>
        <v>8</v>
      </c>
      <c r="AJ41" s="34">
        <f t="shared" si="2"/>
        <v>8</v>
      </c>
      <c r="AK41" s="34">
        <f t="shared" si="2"/>
        <v>8</v>
      </c>
      <c r="AL41" s="34">
        <f t="shared" si="2"/>
        <v>8</v>
      </c>
      <c r="AM41" s="34">
        <f t="shared" si="2"/>
        <v>8</v>
      </c>
      <c r="AN41" s="34">
        <f t="shared" si="2"/>
        <v>8</v>
      </c>
      <c r="AO41" s="34">
        <f t="shared" si="2"/>
        <v>8</v>
      </c>
      <c r="AP41" s="34">
        <f t="shared" si="2"/>
        <v>8</v>
      </c>
      <c r="AQ41" s="34">
        <f t="shared" si="2"/>
        <v>8</v>
      </c>
      <c r="AR41" s="34">
        <f t="shared" si="2"/>
        <v>8</v>
      </c>
      <c r="AS41" s="34">
        <f t="shared" si="2"/>
        <v>8</v>
      </c>
      <c r="AT41" s="34">
        <f t="shared" si="2"/>
        <v>8</v>
      </c>
      <c r="AU41" s="34">
        <f t="shared" si="2"/>
        <v>8</v>
      </c>
      <c r="AV41" s="34">
        <f t="shared" si="2"/>
        <v>8</v>
      </c>
      <c r="AW41" s="34">
        <f t="shared" si="2"/>
        <v>8</v>
      </c>
      <c r="AX41" s="34">
        <f t="shared" si="2"/>
        <v>8</v>
      </c>
      <c r="AY41" s="34">
        <f t="shared" si="2"/>
        <v>8</v>
      </c>
      <c r="AZ41" s="34">
        <f t="shared" si="2"/>
        <v>8</v>
      </c>
      <c r="BA41" s="34">
        <f t="shared" si="2"/>
        <v>8</v>
      </c>
    </row>
    <row r="43" spans="1:53">
      <c r="A43" s="19" t="s">
        <v>39</v>
      </c>
      <c r="B43" s="19"/>
      <c r="C43" s="35"/>
      <c r="D43" s="36" t="str">
        <f t="shared" ref="D43:BA43" si="3">IF(D2="DA",D40*100/$C$32,"")</f>
        <v/>
      </c>
      <c r="E43" s="36" t="str">
        <f t="shared" si="3"/>
        <v/>
      </c>
      <c r="F43" s="36">
        <f t="shared" si="3"/>
        <v>49.105545617173526</v>
      </c>
      <c r="G43" s="36">
        <f t="shared" si="3"/>
        <v>46.444364937388187</v>
      </c>
      <c r="H43" s="36" t="str">
        <f t="shared" si="3"/>
        <v/>
      </c>
      <c r="I43" s="36">
        <f t="shared" si="3"/>
        <v>62.817531305903401</v>
      </c>
      <c r="J43" s="36" t="str">
        <f t="shared" si="3"/>
        <v/>
      </c>
      <c r="K43" s="36" t="str">
        <f t="shared" si="3"/>
        <v/>
      </c>
      <c r="L43" s="36" t="str">
        <f t="shared" si="3"/>
        <v/>
      </c>
      <c r="M43" s="36" t="str">
        <f t="shared" si="3"/>
        <v/>
      </c>
      <c r="N43" s="36" t="str">
        <f t="shared" si="3"/>
        <v/>
      </c>
      <c r="O43" s="36" t="str">
        <f t="shared" si="3"/>
        <v/>
      </c>
      <c r="P43" s="36" t="str">
        <f t="shared" si="3"/>
        <v/>
      </c>
      <c r="Q43" s="36" t="str">
        <f t="shared" si="3"/>
        <v/>
      </c>
      <c r="R43" s="36" t="str">
        <f t="shared" si="3"/>
        <v/>
      </c>
      <c r="S43" s="36" t="str">
        <f t="shared" si="3"/>
        <v/>
      </c>
      <c r="T43" s="36" t="str">
        <f t="shared" si="3"/>
        <v/>
      </c>
      <c r="U43" s="36" t="str">
        <f t="shared" si="3"/>
        <v/>
      </c>
      <c r="V43" s="36" t="str">
        <f t="shared" si="3"/>
        <v/>
      </c>
      <c r="W43" s="36" t="str">
        <f t="shared" si="3"/>
        <v/>
      </c>
      <c r="X43" s="36" t="str">
        <f t="shared" si="3"/>
        <v/>
      </c>
      <c r="Y43" s="36">
        <f t="shared" si="3"/>
        <v>0</v>
      </c>
      <c r="Z43" s="36" t="str">
        <f t="shared" si="3"/>
        <v/>
      </c>
      <c r="AA43" s="36" t="str">
        <f t="shared" si="3"/>
        <v/>
      </c>
      <c r="AB43" s="36" t="str">
        <f t="shared" si="3"/>
        <v/>
      </c>
      <c r="AC43" s="36" t="str">
        <f t="shared" si="3"/>
        <v/>
      </c>
      <c r="AD43" s="36" t="str">
        <f t="shared" si="3"/>
        <v/>
      </c>
      <c r="AE43" s="36" t="str">
        <f t="shared" si="3"/>
        <v/>
      </c>
      <c r="AF43" s="36" t="str">
        <f t="shared" si="3"/>
        <v/>
      </c>
      <c r="AG43" s="36" t="str">
        <f t="shared" si="3"/>
        <v/>
      </c>
      <c r="AH43" s="36" t="str">
        <f t="shared" si="3"/>
        <v/>
      </c>
      <c r="AI43" s="36" t="str">
        <f t="shared" si="3"/>
        <v/>
      </c>
      <c r="AJ43" s="36" t="str">
        <f t="shared" si="3"/>
        <v/>
      </c>
      <c r="AK43" s="36" t="str">
        <f t="shared" si="3"/>
        <v/>
      </c>
      <c r="AL43" s="36" t="str">
        <f t="shared" si="3"/>
        <v/>
      </c>
      <c r="AM43" s="36" t="str">
        <f t="shared" si="3"/>
        <v/>
      </c>
      <c r="AN43" s="36">
        <f t="shared" si="3"/>
        <v>0</v>
      </c>
      <c r="AO43" s="36" t="str">
        <f t="shared" si="3"/>
        <v/>
      </c>
      <c r="AP43" s="36">
        <f t="shared" si="3"/>
        <v>0</v>
      </c>
      <c r="AQ43" s="36" t="str">
        <f t="shared" si="3"/>
        <v/>
      </c>
      <c r="AR43" s="36" t="str">
        <f t="shared" si="3"/>
        <v/>
      </c>
      <c r="AS43" s="36" t="str">
        <f t="shared" si="3"/>
        <v/>
      </c>
      <c r="AT43" s="36" t="str">
        <f t="shared" si="3"/>
        <v/>
      </c>
      <c r="AU43" s="36" t="str">
        <f t="shared" si="3"/>
        <v/>
      </c>
      <c r="AV43" s="36" t="str">
        <f t="shared" si="3"/>
        <v/>
      </c>
      <c r="AW43" s="36" t="str">
        <f t="shared" si="3"/>
        <v/>
      </c>
      <c r="AX43" s="36" t="str">
        <f t="shared" si="3"/>
        <v/>
      </c>
      <c r="AY43" s="36" t="str">
        <f t="shared" si="3"/>
        <v/>
      </c>
      <c r="AZ43" s="36" t="str">
        <f t="shared" si="3"/>
        <v/>
      </c>
      <c r="BA43" s="36" t="str">
        <f t="shared" si="3"/>
        <v/>
      </c>
    </row>
  </sheetData>
  <mergeCells count="9">
    <mergeCell ref="D34:S34"/>
    <mergeCell ref="T34:AG34"/>
    <mergeCell ref="A1:BA1"/>
    <mergeCell ref="A2:C2"/>
    <mergeCell ref="A3:C6"/>
    <mergeCell ref="D7:S7"/>
    <mergeCell ref="T7:AG7"/>
    <mergeCell ref="D21:S21"/>
    <mergeCell ref="T21:AG21"/>
  </mergeCells>
  <dataValidations count="1">
    <dataValidation operator="equal" showErrorMessage="1" error="DA / NE" sqref="D2:BA2 IZ2:KW2 SV2:US2 ACR2:AEO2 AMN2:AOK2 AWJ2:AYG2 BGF2:BIC2 BQB2:BRY2 BZX2:CBU2 CJT2:CLQ2 CTP2:CVM2 DDL2:DFI2 DNH2:DPE2 DXD2:DZA2 EGZ2:EIW2 EQV2:ESS2 FAR2:FCO2 FKN2:FMK2 FUJ2:FWG2 GEF2:GGC2 GOB2:GPY2 GXX2:GZU2 HHT2:HJQ2 HRP2:HTM2 IBL2:IDI2 ILH2:INE2 IVD2:IXA2 JEZ2:JGW2 JOV2:JQS2 JYR2:KAO2 KIN2:KKK2 KSJ2:KUG2 LCF2:LEC2 LMB2:LNY2 LVX2:LXU2 MFT2:MHQ2 MPP2:MRM2 MZL2:NBI2 NJH2:NLE2 NTD2:NVA2 OCZ2:OEW2 OMV2:OOS2 OWR2:OYO2 PGN2:PIK2 PQJ2:PSG2 QAF2:QCC2 QKB2:QLY2 QTX2:QVU2 RDT2:RFQ2 RNP2:RPM2 RXL2:RZI2 SHH2:SJE2 SRD2:STA2 TAZ2:TCW2 TKV2:TMS2 TUR2:TWO2 UEN2:UGK2 UOJ2:UQG2 UYF2:VAC2 VIB2:VJY2 VRX2:VTU2 WBT2:WDQ2 WLP2:WNM2 WVL2:WXI2 D65538:BA65538 IZ65538:KW65538 SV65538:US65538 ACR65538:AEO65538 AMN65538:AOK65538 AWJ65538:AYG65538 BGF65538:BIC65538 BQB65538:BRY65538 BZX65538:CBU65538 CJT65538:CLQ65538 CTP65538:CVM65538 DDL65538:DFI65538 DNH65538:DPE65538 DXD65538:DZA65538 EGZ65538:EIW65538 EQV65538:ESS65538 FAR65538:FCO65538 FKN65538:FMK65538 FUJ65538:FWG65538 GEF65538:GGC65538 GOB65538:GPY65538 GXX65538:GZU65538 HHT65538:HJQ65538 HRP65538:HTM65538 IBL65538:IDI65538 ILH65538:INE65538 IVD65538:IXA65538 JEZ65538:JGW65538 JOV65538:JQS65538 JYR65538:KAO65538 KIN65538:KKK65538 KSJ65538:KUG65538 LCF65538:LEC65538 LMB65538:LNY65538 LVX65538:LXU65538 MFT65538:MHQ65538 MPP65538:MRM65538 MZL65538:NBI65538 NJH65538:NLE65538 NTD65538:NVA65538 OCZ65538:OEW65538 OMV65538:OOS65538 OWR65538:OYO65538 PGN65538:PIK65538 PQJ65538:PSG65538 QAF65538:QCC65538 QKB65538:QLY65538 QTX65538:QVU65538 RDT65538:RFQ65538 RNP65538:RPM65538 RXL65538:RZI65538 SHH65538:SJE65538 SRD65538:STA65538 TAZ65538:TCW65538 TKV65538:TMS65538 TUR65538:TWO65538 UEN65538:UGK65538 UOJ65538:UQG65538 UYF65538:VAC65538 VIB65538:VJY65538 VRX65538:VTU65538 WBT65538:WDQ65538 WLP65538:WNM65538 WVL65538:WXI65538 D131074:BA131074 IZ131074:KW131074 SV131074:US131074 ACR131074:AEO131074 AMN131074:AOK131074 AWJ131074:AYG131074 BGF131074:BIC131074 BQB131074:BRY131074 BZX131074:CBU131074 CJT131074:CLQ131074 CTP131074:CVM131074 DDL131074:DFI131074 DNH131074:DPE131074 DXD131074:DZA131074 EGZ131074:EIW131074 EQV131074:ESS131074 FAR131074:FCO131074 FKN131074:FMK131074 FUJ131074:FWG131074 GEF131074:GGC131074 GOB131074:GPY131074 GXX131074:GZU131074 HHT131074:HJQ131074 HRP131074:HTM131074 IBL131074:IDI131074 ILH131074:INE131074 IVD131074:IXA131074 JEZ131074:JGW131074 JOV131074:JQS131074 JYR131074:KAO131074 KIN131074:KKK131074 KSJ131074:KUG131074 LCF131074:LEC131074 LMB131074:LNY131074 LVX131074:LXU131074 MFT131074:MHQ131074 MPP131074:MRM131074 MZL131074:NBI131074 NJH131074:NLE131074 NTD131074:NVA131074 OCZ131074:OEW131074 OMV131074:OOS131074 OWR131074:OYO131074 PGN131074:PIK131074 PQJ131074:PSG131074 QAF131074:QCC131074 QKB131074:QLY131074 QTX131074:QVU131074 RDT131074:RFQ131074 RNP131074:RPM131074 RXL131074:RZI131074 SHH131074:SJE131074 SRD131074:STA131074 TAZ131074:TCW131074 TKV131074:TMS131074 TUR131074:TWO131074 UEN131074:UGK131074 UOJ131074:UQG131074 UYF131074:VAC131074 VIB131074:VJY131074 VRX131074:VTU131074 WBT131074:WDQ131074 WLP131074:WNM131074 WVL131074:WXI131074 D196610:BA196610 IZ196610:KW196610 SV196610:US196610 ACR196610:AEO196610 AMN196610:AOK196610 AWJ196610:AYG196610 BGF196610:BIC196610 BQB196610:BRY196610 BZX196610:CBU196610 CJT196610:CLQ196610 CTP196610:CVM196610 DDL196610:DFI196610 DNH196610:DPE196610 DXD196610:DZA196610 EGZ196610:EIW196610 EQV196610:ESS196610 FAR196610:FCO196610 FKN196610:FMK196610 FUJ196610:FWG196610 GEF196610:GGC196610 GOB196610:GPY196610 GXX196610:GZU196610 HHT196610:HJQ196610 HRP196610:HTM196610 IBL196610:IDI196610 ILH196610:INE196610 IVD196610:IXA196610 JEZ196610:JGW196610 JOV196610:JQS196610 JYR196610:KAO196610 KIN196610:KKK196610 KSJ196610:KUG196610 LCF196610:LEC196610 LMB196610:LNY196610 LVX196610:LXU196610 MFT196610:MHQ196610 MPP196610:MRM196610 MZL196610:NBI196610 NJH196610:NLE196610 NTD196610:NVA196610 OCZ196610:OEW196610 OMV196610:OOS196610 OWR196610:OYO196610 PGN196610:PIK196610 PQJ196610:PSG196610 QAF196610:QCC196610 QKB196610:QLY196610 QTX196610:QVU196610 RDT196610:RFQ196610 RNP196610:RPM196610 RXL196610:RZI196610 SHH196610:SJE196610 SRD196610:STA196610 TAZ196610:TCW196610 TKV196610:TMS196610 TUR196610:TWO196610 UEN196610:UGK196610 UOJ196610:UQG196610 UYF196610:VAC196610 VIB196610:VJY196610 VRX196610:VTU196610 WBT196610:WDQ196610 WLP196610:WNM196610 WVL196610:WXI196610 D262146:BA262146 IZ262146:KW262146 SV262146:US262146 ACR262146:AEO262146 AMN262146:AOK262146 AWJ262146:AYG262146 BGF262146:BIC262146 BQB262146:BRY262146 BZX262146:CBU262146 CJT262146:CLQ262146 CTP262146:CVM262146 DDL262146:DFI262146 DNH262146:DPE262146 DXD262146:DZA262146 EGZ262146:EIW262146 EQV262146:ESS262146 FAR262146:FCO262146 FKN262146:FMK262146 FUJ262146:FWG262146 GEF262146:GGC262146 GOB262146:GPY262146 GXX262146:GZU262146 HHT262146:HJQ262146 HRP262146:HTM262146 IBL262146:IDI262146 ILH262146:INE262146 IVD262146:IXA262146 JEZ262146:JGW262146 JOV262146:JQS262146 JYR262146:KAO262146 KIN262146:KKK262146 KSJ262146:KUG262146 LCF262146:LEC262146 LMB262146:LNY262146 LVX262146:LXU262146 MFT262146:MHQ262146 MPP262146:MRM262146 MZL262146:NBI262146 NJH262146:NLE262146 NTD262146:NVA262146 OCZ262146:OEW262146 OMV262146:OOS262146 OWR262146:OYO262146 PGN262146:PIK262146 PQJ262146:PSG262146 QAF262146:QCC262146 QKB262146:QLY262146 QTX262146:QVU262146 RDT262146:RFQ262146 RNP262146:RPM262146 RXL262146:RZI262146 SHH262146:SJE262146 SRD262146:STA262146 TAZ262146:TCW262146 TKV262146:TMS262146 TUR262146:TWO262146 UEN262146:UGK262146 UOJ262146:UQG262146 UYF262146:VAC262146 VIB262146:VJY262146 VRX262146:VTU262146 WBT262146:WDQ262146 WLP262146:WNM262146 WVL262146:WXI262146 D327682:BA327682 IZ327682:KW327682 SV327682:US327682 ACR327682:AEO327682 AMN327682:AOK327682 AWJ327682:AYG327682 BGF327682:BIC327682 BQB327682:BRY327682 BZX327682:CBU327682 CJT327682:CLQ327682 CTP327682:CVM327682 DDL327682:DFI327682 DNH327682:DPE327682 DXD327682:DZA327682 EGZ327682:EIW327682 EQV327682:ESS327682 FAR327682:FCO327682 FKN327682:FMK327682 FUJ327682:FWG327682 GEF327682:GGC327682 GOB327682:GPY327682 GXX327682:GZU327682 HHT327682:HJQ327682 HRP327682:HTM327682 IBL327682:IDI327682 ILH327682:INE327682 IVD327682:IXA327682 JEZ327682:JGW327682 JOV327682:JQS327682 JYR327682:KAO327682 KIN327682:KKK327682 KSJ327682:KUG327682 LCF327682:LEC327682 LMB327682:LNY327682 LVX327682:LXU327682 MFT327682:MHQ327682 MPP327682:MRM327682 MZL327682:NBI327682 NJH327682:NLE327682 NTD327682:NVA327682 OCZ327682:OEW327682 OMV327682:OOS327682 OWR327682:OYO327682 PGN327682:PIK327682 PQJ327682:PSG327682 QAF327682:QCC327682 QKB327682:QLY327682 QTX327682:QVU327682 RDT327682:RFQ327682 RNP327682:RPM327682 RXL327682:RZI327682 SHH327682:SJE327682 SRD327682:STA327682 TAZ327682:TCW327682 TKV327682:TMS327682 TUR327682:TWO327682 UEN327682:UGK327682 UOJ327682:UQG327682 UYF327682:VAC327682 VIB327682:VJY327682 VRX327682:VTU327682 WBT327682:WDQ327682 WLP327682:WNM327682 WVL327682:WXI327682 D393218:BA393218 IZ393218:KW393218 SV393218:US393218 ACR393218:AEO393218 AMN393218:AOK393218 AWJ393218:AYG393218 BGF393218:BIC393218 BQB393218:BRY393218 BZX393218:CBU393218 CJT393218:CLQ393218 CTP393218:CVM393218 DDL393218:DFI393218 DNH393218:DPE393218 DXD393218:DZA393218 EGZ393218:EIW393218 EQV393218:ESS393218 FAR393218:FCO393218 FKN393218:FMK393218 FUJ393218:FWG393218 GEF393218:GGC393218 GOB393218:GPY393218 GXX393218:GZU393218 HHT393218:HJQ393218 HRP393218:HTM393218 IBL393218:IDI393218 ILH393218:INE393218 IVD393218:IXA393218 JEZ393218:JGW393218 JOV393218:JQS393218 JYR393218:KAO393218 KIN393218:KKK393218 KSJ393218:KUG393218 LCF393218:LEC393218 LMB393218:LNY393218 LVX393218:LXU393218 MFT393218:MHQ393218 MPP393218:MRM393218 MZL393218:NBI393218 NJH393218:NLE393218 NTD393218:NVA393218 OCZ393218:OEW393218 OMV393218:OOS393218 OWR393218:OYO393218 PGN393218:PIK393218 PQJ393218:PSG393218 QAF393218:QCC393218 QKB393218:QLY393218 QTX393218:QVU393218 RDT393218:RFQ393218 RNP393218:RPM393218 RXL393218:RZI393218 SHH393218:SJE393218 SRD393218:STA393218 TAZ393218:TCW393218 TKV393218:TMS393218 TUR393218:TWO393218 UEN393218:UGK393218 UOJ393218:UQG393218 UYF393218:VAC393218 VIB393218:VJY393218 VRX393218:VTU393218 WBT393218:WDQ393218 WLP393218:WNM393218 WVL393218:WXI393218 D458754:BA458754 IZ458754:KW458754 SV458754:US458754 ACR458754:AEO458754 AMN458754:AOK458754 AWJ458754:AYG458754 BGF458754:BIC458754 BQB458754:BRY458754 BZX458754:CBU458754 CJT458754:CLQ458754 CTP458754:CVM458754 DDL458754:DFI458754 DNH458754:DPE458754 DXD458754:DZA458754 EGZ458754:EIW458754 EQV458754:ESS458754 FAR458754:FCO458754 FKN458754:FMK458754 FUJ458754:FWG458754 GEF458754:GGC458754 GOB458754:GPY458754 GXX458754:GZU458754 HHT458754:HJQ458754 HRP458754:HTM458754 IBL458754:IDI458754 ILH458754:INE458754 IVD458754:IXA458754 JEZ458754:JGW458754 JOV458754:JQS458754 JYR458754:KAO458754 KIN458754:KKK458754 KSJ458754:KUG458754 LCF458754:LEC458754 LMB458754:LNY458754 LVX458754:LXU458754 MFT458754:MHQ458754 MPP458754:MRM458754 MZL458754:NBI458754 NJH458754:NLE458754 NTD458754:NVA458754 OCZ458754:OEW458754 OMV458754:OOS458754 OWR458754:OYO458754 PGN458754:PIK458754 PQJ458754:PSG458754 QAF458754:QCC458754 QKB458754:QLY458754 QTX458754:QVU458754 RDT458754:RFQ458754 RNP458754:RPM458754 RXL458754:RZI458754 SHH458754:SJE458754 SRD458754:STA458754 TAZ458754:TCW458754 TKV458754:TMS458754 TUR458754:TWO458754 UEN458754:UGK458754 UOJ458754:UQG458754 UYF458754:VAC458754 VIB458754:VJY458754 VRX458754:VTU458754 WBT458754:WDQ458754 WLP458754:WNM458754 WVL458754:WXI458754 D524290:BA524290 IZ524290:KW524290 SV524290:US524290 ACR524290:AEO524290 AMN524290:AOK524290 AWJ524290:AYG524290 BGF524290:BIC524290 BQB524290:BRY524290 BZX524290:CBU524290 CJT524290:CLQ524290 CTP524290:CVM524290 DDL524290:DFI524290 DNH524290:DPE524290 DXD524290:DZA524290 EGZ524290:EIW524290 EQV524290:ESS524290 FAR524290:FCO524290 FKN524290:FMK524290 FUJ524290:FWG524290 GEF524290:GGC524290 GOB524290:GPY524290 GXX524290:GZU524290 HHT524290:HJQ524290 HRP524290:HTM524290 IBL524290:IDI524290 ILH524290:INE524290 IVD524290:IXA524290 JEZ524290:JGW524290 JOV524290:JQS524290 JYR524290:KAO524290 KIN524290:KKK524290 KSJ524290:KUG524290 LCF524290:LEC524290 LMB524290:LNY524290 LVX524290:LXU524290 MFT524290:MHQ524290 MPP524290:MRM524290 MZL524290:NBI524290 NJH524290:NLE524290 NTD524290:NVA524290 OCZ524290:OEW524290 OMV524290:OOS524290 OWR524290:OYO524290 PGN524290:PIK524290 PQJ524290:PSG524290 QAF524290:QCC524290 QKB524290:QLY524290 QTX524290:QVU524290 RDT524290:RFQ524290 RNP524290:RPM524290 RXL524290:RZI524290 SHH524290:SJE524290 SRD524290:STA524290 TAZ524290:TCW524290 TKV524290:TMS524290 TUR524290:TWO524290 UEN524290:UGK524290 UOJ524290:UQG524290 UYF524290:VAC524290 VIB524290:VJY524290 VRX524290:VTU524290 WBT524290:WDQ524290 WLP524290:WNM524290 WVL524290:WXI524290 D589826:BA589826 IZ589826:KW589826 SV589826:US589826 ACR589826:AEO589826 AMN589826:AOK589826 AWJ589826:AYG589826 BGF589826:BIC589826 BQB589826:BRY589826 BZX589826:CBU589826 CJT589826:CLQ589826 CTP589826:CVM589826 DDL589826:DFI589826 DNH589826:DPE589826 DXD589826:DZA589826 EGZ589826:EIW589826 EQV589826:ESS589826 FAR589826:FCO589826 FKN589826:FMK589826 FUJ589826:FWG589826 GEF589826:GGC589826 GOB589826:GPY589826 GXX589826:GZU589826 HHT589826:HJQ589826 HRP589826:HTM589826 IBL589826:IDI589826 ILH589826:INE589826 IVD589826:IXA589826 JEZ589826:JGW589826 JOV589826:JQS589826 JYR589826:KAO589826 KIN589826:KKK589826 KSJ589826:KUG589826 LCF589826:LEC589826 LMB589826:LNY589826 LVX589826:LXU589826 MFT589826:MHQ589826 MPP589826:MRM589826 MZL589826:NBI589826 NJH589826:NLE589826 NTD589826:NVA589826 OCZ589826:OEW589826 OMV589826:OOS589826 OWR589826:OYO589826 PGN589826:PIK589826 PQJ589826:PSG589826 QAF589826:QCC589826 QKB589826:QLY589826 QTX589826:QVU589826 RDT589826:RFQ589826 RNP589826:RPM589826 RXL589826:RZI589826 SHH589826:SJE589826 SRD589826:STA589826 TAZ589826:TCW589826 TKV589826:TMS589826 TUR589826:TWO589826 UEN589826:UGK589826 UOJ589826:UQG589826 UYF589826:VAC589826 VIB589826:VJY589826 VRX589826:VTU589826 WBT589826:WDQ589826 WLP589826:WNM589826 WVL589826:WXI589826 D655362:BA655362 IZ655362:KW655362 SV655362:US655362 ACR655362:AEO655362 AMN655362:AOK655362 AWJ655362:AYG655362 BGF655362:BIC655362 BQB655362:BRY655362 BZX655362:CBU655362 CJT655362:CLQ655362 CTP655362:CVM655362 DDL655362:DFI655362 DNH655362:DPE655362 DXD655362:DZA655362 EGZ655362:EIW655362 EQV655362:ESS655362 FAR655362:FCO655362 FKN655362:FMK655362 FUJ655362:FWG655362 GEF655362:GGC655362 GOB655362:GPY655362 GXX655362:GZU655362 HHT655362:HJQ655362 HRP655362:HTM655362 IBL655362:IDI655362 ILH655362:INE655362 IVD655362:IXA655362 JEZ655362:JGW655362 JOV655362:JQS655362 JYR655362:KAO655362 KIN655362:KKK655362 KSJ655362:KUG655362 LCF655362:LEC655362 LMB655362:LNY655362 LVX655362:LXU655362 MFT655362:MHQ655362 MPP655362:MRM655362 MZL655362:NBI655362 NJH655362:NLE655362 NTD655362:NVA655362 OCZ655362:OEW655362 OMV655362:OOS655362 OWR655362:OYO655362 PGN655362:PIK655362 PQJ655362:PSG655362 QAF655362:QCC655362 QKB655362:QLY655362 QTX655362:QVU655362 RDT655362:RFQ655362 RNP655362:RPM655362 RXL655362:RZI655362 SHH655362:SJE655362 SRD655362:STA655362 TAZ655362:TCW655362 TKV655362:TMS655362 TUR655362:TWO655362 UEN655362:UGK655362 UOJ655362:UQG655362 UYF655362:VAC655362 VIB655362:VJY655362 VRX655362:VTU655362 WBT655362:WDQ655362 WLP655362:WNM655362 WVL655362:WXI655362 D720898:BA720898 IZ720898:KW720898 SV720898:US720898 ACR720898:AEO720898 AMN720898:AOK720898 AWJ720898:AYG720898 BGF720898:BIC720898 BQB720898:BRY720898 BZX720898:CBU720898 CJT720898:CLQ720898 CTP720898:CVM720898 DDL720898:DFI720898 DNH720898:DPE720898 DXD720898:DZA720898 EGZ720898:EIW720898 EQV720898:ESS720898 FAR720898:FCO720898 FKN720898:FMK720898 FUJ720898:FWG720898 GEF720898:GGC720898 GOB720898:GPY720898 GXX720898:GZU720898 HHT720898:HJQ720898 HRP720898:HTM720898 IBL720898:IDI720898 ILH720898:INE720898 IVD720898:IXA720898 JEZ720898:JGW720898 JOV720898:JQS720898 JYR720898:KAO720898 KIN720898:KKK720898 KSJ720898:KUG720898 LCF720898:LEC720898 LMB720898:LNY720898 LVX720898:LXU720898 MFT720898:MHQ720898 MPP720898:MRM720898 MZL720898:NBI720898 NJH720898:NLE720898 NTD720898:NVA720898 OCZ720898:OEW720898 OMV720898:OOS720898 OWR720898:OYO720898 PGN720898:PIK720898 PQJ720898:PSG720898 QAF720898:QCC720898 QKB720898:QLY720898 QTX720898:QVU720898 RDT720898:RFQ720898 RNP720898:RPM720898 RXL720898:RZI720898 SHH720898:SJE720898 SRD720898:STA720898 TAZ720898:TCW720898 TKV720898:TMS720898 TUR720898:TWO720898 UEN720898:UGK720898 UOJ720898:UQG720898 UYF720898:VAC720898 VIB720898:VJY720898 VRX720898:VTU720898 WBT720898:WDQ720898 WLP720898:WNM720898 WVL720898:WXI720898 D786434:BA786434 IZ786434:KW786434 SV786434:US786434 ACR786434:AEO786434 AMN786434:AOK786434 AWJ786434:AYG786434 BGF786434:BIC786434 BQB786434:BRY786434 BZX786434:CBU786434 CJT786434:CLQ786434 CTP786434:CVM786434 DDL786434:DFI786434 DNH786434:DPE786434 DXD786434:DZA786434 EGZ786434:EIW786434 EQV786434:ESS786434 FAR786434:FCO786434 FKN786434:FMK786434 FUJ786434:FWG786434 GEF786434:GGC786434 GOB786434:GPY786434 GXX786434:GZU786434 HHT786434:HJQ786434 HRP786434:HTM786434 IBL786434:IDI786434 ILH786434:INE786434 IVD786434:IXA786434 JEZ786434:JGW786434 JOV786434:JQS786434 JYR786434:KAO786434 KIN786434:KKK786434 KSJ786434:KUG786434 LCF786434:LEC786434 LMB786434:LNY786434 LVX786434:LXU786434 MFT786434:MHQ786434 MPP786434:MRM786434 MZL786434:NBI786434 NJH786434:NLE786434 NTD786434:NVA786434 OCZ786434:OEW786434 OMV786434:OOS786434 OWR786434:OYO786434 PGN786434:PIK786434 PQJ786434:PSG786434 QAF786434:QCC786434 QKB786434:QLY786434 QTX786434:QVU786434 RDT786434:RFQ786434 RNP786434:RPM786434 RXL786434:RZI786434 SHH786434:SJE786434 SRD786434:STA786434 TAZ786434:TCW786434 TKV786434:TMS786434 TUR786434:TWO786434 UEN786434:UGK786434 UOJ786434:UQG786434 UYF786434:VAC786434 VIB786434:VJY786434 VRX786434:VTU786434 WBT786434:WDQ786434 WLP786434:WNM786434 WVL786434:WXI786434 D851970:BA851970 IZ851970:KW851970 SV851970:US851970 ACR851970:AEO851970 AMN851970:AOK851970 AWJ851970:AYG851970 BGF851970:BIC851970 BQB851970:BRY851970 BZX851970:CBU851970 CJT851970:CLQ851970 CTP851970:CVM851970 DDL851970:DFI851970 DNH851970:DPE851970 DXD851970:DZA851970 EGZ851970:EIW851970 EQV851970:ESS851970 FAR851970:FCO851970 FKN851970:FMK851970 FUJ851970:FWG851970 GEF851970:GGC851970 GOB851970:GPY851970 GXX851970:GZU851970 HHT851970:HJQ851970 HRP851970:HTM851970 IBL851970:IDI851970 ILH851970:INE851970 IVD851970:IXA851970 JEZ851970:JGW851970 JOV851970:JQS851970 JYR851970:KAO851970 KIN851970:KKK851970 KSJ851970:KUG851970 LCF851970:LEC851970 LMB851970:LNY851970 LVX851970:LXU851970 MFT851970:MHQ851970 MPP851970:MRM851970 MZL851970:NBI851970 NJH851970:NLE851970 NTD851970:NVA851970 OCZ851970:OEW851970 OMV851970:OOS851970 OWR851970:OYO851970 PGN851970:PIK851970 PQJ851970:PSG851970 QAF851970:QCC851970 QKB851970:QLY851970 QTX851970:QVU851970 RDT851970:RFQ851970 RNP851970:RPM851970 RXL851970:RZI851970 SHH851970:SJE851970 SRD851970:STA851970 TAZ851970:TCW851970 TKV851970:TMS851970 TUR851970:TWO851970 UEN851970:UGK851970 UOJ851970:UQG851970 UYF851970:VAC851970 VIB851970:VJY851970 VRX851970:VTU851970 WBT851970:WDQ851970 WLP851970:WNM851970 WVL851970:WXI851970 D917506:BA917506 IZ917506:KW917506 SV917506:US917506 ACR917506:AEO917506 AMN917506:AOK917506 AWJ917506:AYG917506 BGF917506:BIC917506 BQB917506:BRY917506 BZX917506:CBU917506 CJT917506:CLQ917506 CTP917506:CVM917506 DDL917506:DFI917506 DNH917506:DPE917506 DXD917506:DZA917506 EGZ917506:EIW917506 EQV917506:ESS917506 FAR917506:FCO917506 FKN917506:FMK917506 FUJ917506:FWG917506 GEF917506:GGC917506 GOB917506:GPY917506 GXX917506:GZU917506 HHT917506:HJQ917506 HRP917506:HTM917506 IBL917506:IDI917506 ILH917506:INE917506 IVD917506:IXA917506 JEZ917506:JGW917506 JOV917506:JQS917506 JYR917506:KAO917506 KIN917506:KKK917506 KSJ917506:KUG917506 LCF917506:LEC917506 LMB917506:LNY917506 LVX917506:LXU917506 MFT917506:MHQ917506 MPP917506:MRM917506 MZL917506:NBI917506 NJH917506:NLE917506 NTD917506:NVA917506 OCZ917506:OEW917506 OMV917506:OOS917506 OWR917506:OYO917506 PGN917506:PIK917506 PQJ917506:PSG917506 QAF917506:QCC917506 QKB917506:QLY917506 QTX917506:QVU917506 RDT917506:RFQ917506 RNP917506:RPM917506 RXL917506:RZI917506 SHH917506:SJE917506 SRD917506:STA917506 TAZ917506:TCW917506 TKV917506:TMS917506 TUR917506:TWO917506 UEN917506:UGK917506 UOJ917506:UQG917506 UYF917506:VAC917506 VIB917506:VJY917506 VRX917506:VTU917506 WBT917506:WDQ917506 WLP917506:WNM917506 WVL917506:WXI917506 D983042:BA983042 IZ983042:KW983042 SV983042:US983042 ACR983042:AEO983042 AMN983042:AOK983042 AWJ983042:AYG983042 BGF983042:BIC983042 BQB983042:BRY983042 BZX983042:CBU983042 CJT983042:CLQ983042 CTP983042:CVM983042 DDL983042:DFI983042 DNH983042:DPE983042 DXD983042:DZA983042 EGZ983042:EIW983042 EQV983042:ESS983042 FAR983042:FCO983042 FKN983042:FMK983042 FUJ983042:FWG983042 GEF983042:GGC983042 GOB983042:GPY983042 GXX983042:GZU983042 HHT983042:HJQ983042 HRP983042:HTM983042 IBL983042:IDI983042 ILH983042:INE983042 IVD983042:IXA983042 JEZ983042:JGW983042 JOV983042:JQS983042 JYR983042:KAO983042 KIN983042:KKK983042 KSJ983042:KUG983042 LCF983042:LEC983042 LMB983042:LNY983042 LVX983042:LXU983042 MFT983042:MHQ983042 MPP983042:MRM983042 MZL983042:NBI983042 NJH983042:NLE983042 NTD983042:NVA983042 OCZ983042:OEW983042 OMV983042:OOS983042 OWR983042:OYO983042 PGN983042:PIK983042 PQJ983042:PSG983042 QAF983042:QCC983042 QKB983042:QLY983042 QTX983042:QVU983042 RDT983042:RFQ983042 RNP983042:RPM983042 RXL983042:RZI983042 SHH983042:SJE983042 SRD983042:STA983042 TAZ983042:TCW983042 TKV983042:TMS983042 TUR983042:TWO983042 UEN983042:UGK983042 UOJ983042:UQG983042 UYF983042:VAC983042 VIB983042:VJY983042 VRX983042:VTU983042 WBT983042:WDQ983042 WLP983042:WNM983042 WVL983042:WXI983042">
      <formula1>0</formula1>
      <formula2>0</formula2>
    </dataValidation>
  </dataValidations>
  <pageMargins left="0.39374999999999999" right="0.39374999999999999" top="0.39374999999999999" bottom="0.39374999999999999" header="0.51180555555555551" footer="0.51180555555555551"/>
  <pageSetup paperSize="9" scale="86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A59"/>
  <sheetViews>
    <sheetView zoomScale="104" zoomScaleNormal="104" zoomScaleSheetLayoutView="100" workbookViewId="0">
      <pane xSplit="3" ySplit="7" topLeftCell="D42" activePane="bottomRight" state="frozen"/>
      <selection pane="topRight" activeCell="D1" sqref="D1"/>
      <selection pane="bottomLeft" activeCell="A8" sqref="A8"/>
      <selection pane="bottomRight" activeCell="F59" sqref="F59"/>
    </sheetView>
  </sheetViews>
  <sheetFormatPr defaultColWidth="9" defaultRowHeight="15"/>
  <cols>
    <col min="1" max="1" width="29.42578125" style="1" customWidth="1"/>
    <col min="2" max="2" width="4.28515625" style="15" customWidth="1"/>
    <col min="3" max="3" width="5" style="16" customWidth="1"/>
    <col min="4" max="256" width="9" style="1"/>
    <col min="257" max="257" width="29.42578125" style="1" customWidth="1"/>
    <col min="258" max="258" width="4.28515625" style="1" customWidth="1"/>
    <col min="259" max="259" width="5" style="1" customWidth="1"/>
    <col min="260" max="512" width="9" style="1"/>
    <col min="513" max="513" width="29.42578125" style="1" customWidth="1"/>
    <col min="514" max="514" width="4.28515625" style="1" customWidth="1"/>
    <col min="515" max="515" width="5" style="1" customWidth="1"/>
    <col min="516" max="768" width="9" style="1"/>
    <col min="769" max="769" width="29.42578125" style="1" customWidth="1"/>
    <col min="770" max="770" width="4.28515625" style="1" customWidth="1"/>
    <col min="771" max="771" width="5" style="1" customWidth="1"/>
    <col min="772" max="1024" width="9" style="1"/>
    <col min="1025" max="1025" width="29.42578125" style="1" customWidth="1"/>
    <col min="1026" max="1026" width="4.28515625" style="1" customWidth="1"/>
    <col min="1027" max="1027" width="5" style="1" customWidth="1"/>
    <col min="1028" max="1280" width="9" style="1"/>
    <col min="1281" max="1281" width="29.42578125" style="1" customWidth="1"/>
    <col min="1282" max="1282" width="4.28515625" style="1" customWidth="1"/>
    <col min="1283" max="1283" width="5" style="1" customWidth="1"/>
    <col min="1284" max="1536" width="9" style="1"/>
    <col min="1537" max="1537" width="29.42578125" style="1" customWidth="1"/>
    <col min="1538" max="1538" width="4.28515625" style="1" customWidth="1"/>
    <col min="1539" max="1539" width="5" style="1" customWidth="1"/>
    <col min="1540" max="1792" width="9" style="1"/>
    <col min="1793" max="1793" width="29.42578125" style="1" customWidth="1"/>
    <col min="1794" max="1794" width="4.28515625" style="1" customWidth="1"/>
    <col min="1795" max="1795" width="5" style="1" customWidth="1"/>
    <col min="1796" max="2048" width="9" style="1"/>
    <col min="2049" max="2049" width="29.42578125" style="1" customWidth="1"/>
    <col min="2050" max="2050" width="4.28515625" style="1" customWidth="1"/>
    <col min="2051" max="2051" width="5" style="1" customWidth="1"/>
    <col min="2052" max="2304" width="9" style="1"/>
    <col min="2305" max="2305" width="29.42578125" style="1" customWidth="1"/>
    <col min="2306" max="2306" width="4.28515625" style="1" customWidth="1"/>
    <col min="2307" max="2307" width="5" style="1" customWidth="1"/>
    <col min="2308" max="2560" width="9" style="1"/>
    <col min="2561" max="2561" width="29.42578125" style="1" customWidth="1"/>
    <col min="2562" max="2562" width="4.28515625" style="1" customWidth="1"/>
    <col min="2563" max="2563" width="5" style="1" customWidth="1"/>
    <col min="2564" max="2816" width="9" style="1"/>
    <col min="2817" max="2817" width="29.42578125" style="1" customWidth="1"/>
    <col min="2818" max="2818" width="4.28515625" style="1" customWidth="1"/>
    <col min="2819" max="2819" width="5" style="1" customWidth="1"/>
    <col min="2820" max="3072" width="9" style="1"/>
    <col min="3073" max="3073" width="29.42578125" style="1" customWidth="1"/>
    <col min="3074" max="3074" width="4.28515625" style="1" customWidth="1"/>
    <col min="3075" max="3075" width="5" style="1" customWidth="1"/>
    <col min="3076" max="3328" width="9" style="1"/>
    <col min="3329" max="3329" width="29.42578125" style="1" customWidth="1"/>
    <col min="3330" max="3330" width="4.28515625" style="1" customWidth="1"/>
    <col min="3331" max="3331" width="5" style="1" customWidth="1"/>
    <col min="3332" max="3584" width="9" style="1"/>
    <col min="3585" max="3585" width="29.42578125" style="1" customWidth="1"/>
    <col min="3586" max="3586" width="4.28515625" style="1" customWidth="1"/>
    <col min="3587" max="3587" width="5" style="1" customWidth="1"/>
    <col min="3588" max="3840" width="9" style="1"/>
    <col min="3841" max="3841" width="29.42578125" style="1" customWidth="1"/>
    <col min="3842" max="3842" width="4.28515625" style="1" customWidth="1"/>
    <col min="3843" max="3843" width="5" style="1" customWidth="1"/>
    <col min="3844" max="4096" width="9" style="1"/>
    <col min="4097" max="4097" width="29.42578125" style="1" customWidth="1"/>
    <col min="4098" max="4098" width="4.28515625" style="1" customWidth="1"/>
    <col min="4099" max="4099" width="5" style="1" customWidth="1"/>
    <col min="4100" max="4352" width="9" style="1"/>
    <col min="4353" max="4353" width="29.42578125" style="1" customWidth="1"/>
    <col min="4354" max="4354" width="4.28515625" style="1" customWidth="1"/>
    <col min="4355" max="4355" width="5" style="1" customWidth="1"/>
    <col min="4356" max="4608" width="9" style="1"/>
    <col min="4609" max="4609" width="29.42578125" style="1" customWidth="1"/>
    <col min="4610" max="4610" width="4.28515625" style="1" customWidth="1"/>
    <col min="4611" max="4611" width="5" style="1" customWidth="1"/>
    <col min="4612" max="4864" width="9" style="1"/>
    <col min="4865" max="4865" width="29.42578125" style="1" customWidth="1"/>
    <col min="4866" max="4866" width="4.28515625" style="1" customWidth="1"/>
    <col min="4867" max="4867" width="5" style="1" customWidth="1"/>
    <col min="4868" max="5120" width="9" style="1"/>
    <col min="5121" max="5121" width="29.42578125" style="1" customWidth="1"/>
    <col min="5122" max="5122" width="4.28515625" style="1" customWidth="1"/>
    <col min="5123" max="5123" width="5" style="1" customWidth="1"/>
    <col min="5124" max="5376" width="9" style="1"/>
    <col min="5377" max="5377" width="29.42578125" style="1" customWidth="1"/>
    <col min="5378" max="5378" width="4.28515625" style="1" customWidth="1"/>
    <col min="5379" max="5379" width="5" style="1" customWidth="1"/>
    <col min="5380" max="5632" width="9" style="1"/>
    <col min="5633" max="5633" width="29.42578125" style="1" customWidth="1"/>
    <col min="5634" max="5634" width="4.28515625" style="1" customWidth="1"/>
    <col min="5635" max="5635" width="5" style="1" customWidth="1"/>
    <col min="5636" max="5888" width="9" style="1"/>
    <col min="5889" max="5889" width="29.42578125" style="1" customWidth="1"/>
    <col min="5890" max="5890" width="4.28515625" style="1" customWidth="1"/>
    <col min="5891" max="5891" width="5" style="1" customWidth="1"/>
    <col min="5892" max="6144" width="9" style="1"/>
    <col min="6145" max="6145" width="29.42578125" style="1" customWidth="1"/>
    <col min="6146" max="6146" width="4.28515625" style="1" customWidth="1"/>
    <col min="6147" max="6147" width="5" style="1" customWidth="1"/>
    <col min="6148" max="6400" width="9" style="1"/>
    <col min="6401" max="6401" width="29.42578125" style="1" customWidth="1"/>
    <col min="6402" max="6402" width="4.28515625" style="1" customWidth="1"/>
    <col min="6403" max="6403" width="5" style="1" customWidth="1"/>
    <col min="6404" max="6656" width="9" style="1"/>
    <col min="6657" max="6657" width="29.42578125" style="1" customWidth="1"/>
    <col min="6658" max="6658" width="4.28515625" style="1" customWidth="1"/>
    <col min="6659" max="6659" width="5" style="1" customWidth="1"/>
    <col min="6660" max="6912" width="9" style="1"/>
    <col min="6913" max="6913" width="29.42578125" style="1" customWidth="1"/>
    <col min="6914" max="6914" width="4.28515625" style="1" customWidth="1"/>
    <col min="6915" max="6915" width="5" style="1" customWidth="1"/>
    <col min="6916" max="7168" width="9" style="1"/>
    <col min="7169" max="7169" width="29.42578125" style="1" customWidth="1"/>
    <col min="7170" max="7170" width="4.28515625" style="1" customWidth="1"/>
    <col min="7171" max="7171" width="5" style="1" customWidth="1"/>
    <col min="7172" max="7424" width="9" style="1"/>
    <col min="7425" max="7425" width="29.42578125" style="1" customWidth="1"/>
    <col min="7426" max="7426" width="4.28515625" style="1" customWidth="1"/>
    <col min="7427" max="7427" width="5" style="1" customWidth="1"/>
    <col min="7428" max="7680" width="9" style="1"/>
    <col min="7681" max="7681" width="29.42578125" style="1" customWidth="1"/>
    <col min="7682" max="7682" width="4.28515625" style="1" customWidth="1"/>
    <col min="7683" max="7683" width="5" style="1" customWidth="1"/>
    <col min="7684" max="7936" width="9" style="1"/>
    <col min="7937" max="7937" width="29.42578125" style="1" customWidth="1"/>
    <col min="7938" max="7938" width="4.28515625" style="1" customWidth="1"/>
    <col min="7939" max="7939" width="5" style="1" customWidth="1"/>
    <col min="7940" max="8192" width="9" style="1"/>
    <col min="8193" max="8193" width="29.42578125" style="1" customWidth="1"/>
    <col min="8194" max="8194" width="4.28515625" style="1" customWidth="1"/>
    <col min="8195" max="8195" width="5" style="1" customWidth="1"/>
    <col min="8196" max="8448" width="9" style="1"/>
    <col min="8449" max="8449" width="29.42578125" style="1" customWidth="1"/>
    <col min="8450" max="8450" width="4.28515625" style="1" customWidth="1"/>
    <col min="8451" max="8451" width="5" style="1" customWidth="1"/>
    <col min="8452" max="8704" width="9" style="1"/>
    <col min="8705" max="8705" width="29.42578125" style="1" customWidth="1"/>
    <col min="8706" max="8706" width="4.28515625" style="1" customWidth="1"/>
    <col min="8707" max="8707" width="5" style="1" customWidth="1"/>
    <col min="8708" max="8960" width="9" style="1"/>
    <col min="8961" max="8961" width="29.42578125" style="1" customWidth="1"/>
    <col min="8962" max="8962" width="4.28515625" style="1" customWidth="1"/>
    <col min="8963" max="8963" width="5" style="1" customWidth="1"/>
    <col min="8964" max="9216" width="9" style="1"/>
    <col min="9217" max="9217" width="29.42578125" style="1" customWidth="1"/>
    <col min="9218" max="9218" width="4.28515625" style="1" customWidth="1"/>
    <col min="9219" max="9219" width="5" style="1" customWidth="1"/>
    <col min="9220" max="9472" width="9" style="1"/>
    <col min="9473" max="9473" width="29.42578125" style="1" customWidth="1"/>
    <col min="9474" max="9474" width="4.28515625" style="1" customWidth="1"/>
    <col min="9475" max="9475" width="5" style="1" customWidth="1"/>
    <col min="9476" max="9728" width="9" style="1"/>
    <col min="9729" max="9729" width="29.42578125" style="1" customWidth="1"/>
    <col min="9730" max="9730" width="4.28515625" style="1" customWidth="1"/>
    <col min="9731" max="9731" width="5" style="1" customWidth="1"/>
    <col min="9732" max="9984" width="9" style="1"/>
    <col min="9985" max="9985" width="29.42578125" style="1" customWidth="1"/>
    <col min="9986" max="9986" width="4.28515625" style="1" customWidth="1"/>
    <col min="9987" max="9987" width="5" style="1" customWidth="1"/>
    <col min="9988" max="10240" width="9" style="1"/>
    <col min="10241" max="10241" width="29.42578125" style="1" customWidth="1"/>
    <col min="10242" max="10242" width="4.28515625" style="1" customWidth="1"/>
    <col min="10243" max="10243" width="5" style="1" customWidth="1"/>
    <col min="10244" max="10496" width="9" style="1"/>
    <col min="10497" max="10497" width="29.42578125" style="1" customWidth="1"/>
    <col min="10498" max="10498" width="4.28515625" style="1" customWidth="1"/>
    <col min="10499" max="10499" width="5" style="1" customWidth="1"/>
    <col min="10500" max="10752" width="9" style="1"/>
    <col min="10753" max="10753" width="29.42578125" style="1" customWidth="1"/>
    <col min="10754" max="10754" width="4.28515625" style="1" customWidth="1"/>
    <col min="10755" max="10755" width="5" style="1" customWidth="1"/>
    <col min="10756" max="11008" width="9" style="1"/>
    <col min="11009" max="11009" width="29.42578125" style="1" customWidth="1"/>
    <col min="11010" max="11010" width="4.28515625" style="1" customWidth="1"/>
    <col min="11011" max="11011" width="5" style="1" customWidth="1"/>
    <col min="11012" max="11264" width="9" style="1"/>
    <col min="11265" max="11265" width="29.42578125" style="1" customWidth="1"/>
    <col min="11266" max="11266" width="4.28515625" style="1" customWidth="1"/>
    <col min="11267" max="11267" width="5" style="1" customWidth="1"/>
    <col min="11268" max="11520" width="9" style="1"/>
    <col min="11521" max="11521" width="29.42578125" style="1" customWidth="1"/>
    <col min="11522" max="11522" width="4.28515625" style="1" customWidth="1"/>
    <col min="11523" max="11523" width="5" style="1" customWidth="1"/>
    <col min="11524" max="11776" width="9" style="1"/>
    <col min="11777" max="11777" width="29.42578125" style="1" customWidth="1"/>
    <col min="11778" max="11778" width="4.28515625" style="1" customWidth="1"/>
    <col min="11779" max="11779" width="5" style="1" customWidth="1"/>
    <col min="11780" max="12032" width="9" style="1"/>
    <col min="12033" max="12033" width="29.42578125" style="1" customWidth="1"/>
    <col min="12034" max="12034" width="4.28515625" style="1" customWidth="1"/>
    <col min="12035" max="12035" width="5" style="1" customWidth="1"/>
    <col min="12036" max="12288" width="9" style="1"/>
    <col min="12289" max="12289" width="29.42578125" style="1" customWidth="1"/>
    <col min="12290" max="12290" width="4.28515625" style="1" customWidth="1"/>
    <col min="12291" max="12291" width="5" style="1" customWidth="1"/>
    <col min="12292" max="12544" width="9" style="1"/>
    <col min="12545" max="12545" width="29.42578125" style="1" customWidth="1"/>
    <col min="12546" max="12546" width="4.28515625" style="1" customWidth="1"/>
    <col min="12547" max="12547" width="5" style="1" customWidth="1"/>
    <col min="12548" max="12800" width="9" style="1"/>
    <col min="12801" max="12801" width="29.42578125" style="1" customWidth="1"/>
    <col min="12802" max="12802" width="4.28515625" style="1" customWidth="1"/>
    <col min="12803" max="12803" width="5" style="1" customWidth="1"/>
    <col min="12804" max="13056" width="9" style="1"/>
    <col min="13057" max="13057" width="29.42578125" style="1" customWidth="1"/>
    <col min="13058" max="13058" width="4.28515625" style="1" customWidth="1"/>
    <col min="13059" max="13059" width="5" style="1" customWidth="1"/>
    <col min="13060" max="13312" width="9" style="1"/>
    <col min="13313" max="13313" width="29.42578125" style="1" customWidth="1"/>
    <col min="13314" max="13314" width="4.28515625" style="1" customWidth="1"/>
    <col min="13315" max="13315" width="5" style="1" customWidth="1"/>
    <col min="13316" max="13568" width="9" style="1"/>
    <col min="13569" max="13569" width="29.42578125" style="1" customWidth="1"/>
    <col min="13570" max="13570" width="4.28515625" style="1" customWidth="1"/>
    <col min="13571" max="13571" width="5" style="1" customWidth="1"/>
    <col min="13572" max="13824" width="9" style="1"/>
    <col min="13825" max="13825" width="29.42578125" style="1" customWidth="1"/>
    <col min="13826" max="13826" width="4.28515625" style="1" customWidth="1"/>
    <col min="13827" max="13827" width="5" style="1" customWidth="1"/>
    <col min="13828" max="14080" width="9" style="1"/>
    <col min="14081" max="14081" width="29.42578125" style="1" customWidth="1"/>
    <col min="14082" max="14082" width="4.28515625" style="1" customWidth="1"/>
    <col min="14083" max="14083" width="5" style="1" customWidth="1"/>
    <col min="14084" max="14336" width="9" style="1"/>
    <col min="14337" max="14337" width="29.42578125" style="1" customWidth="1"/>
    <col min="14338" max="14338" width="4.28515625" style="1" customWidth="1"/>
    <col min="14339" max="14339" width="5" style="1" customWidth="1"/>
    <col min="14340" max="14592" width="9" style="1"/>
    <col min="14593" max="14593" width="29.42578125" style="1" customWidth="1"/>
    <col min="14594" max="14594" width="4.28515625" style="1" customWidth="1"/>
    <col min="14595" max="14595" width="5" style="1" customWidth="1"/>
    <col min="14596" max="14848" width="9" style="1"/>
    <col min="14849" max="14849" width="29.42578125" style="1" customWidth="1"/>
    <col min="14850" max="14850" width="4.28515625" style="1" customWidth="1"/>
    <col min="14851" max="14851" width="5" style="1" customWidth="1"/>
    <col min="14852" max="15104" width="9" style="1"/>
    <col min="15105" max="15105" width="29.42578125" style="1" customWidth="1"/>
    <col min="15106" max="15106" width="4.28515625" style="1" customWidth="1"/>
    <col min="15107" max="15107" width="5" style="1" customWidth="1"/>
    <col min="15108" max="15360" width="9" style="1"/>
    <col min="15361" max="15361" width="29.42578125" style="1" customWidth="1"/>
    <col min="15362" max="15362" width="4.28515625" style="1" customWidth="1"/>
    <col min="15363" max="15363" width="5" style="1" customWidth="1"/>
    <col min="15364" max="15616" width="9" style="1"/>
    <col min="15617" max="15617" width="29.42578125" style="1" customWidth="1"/>
    <col min="15618" max="15618" width="4.28515625" style="1" customWidth="1"/>
    <col min="15619" max="15619" width="5" style="1" customWidth="1"/>
    <col min="15620" max="15872" width="9" style="1"/>
    <col min="15873" max="15873" width="29.42578125" style="1" customWidth="1"/>
    <col min="15874" max="15874" width="4.28515625" style="1" customWidth="1"/>
    <col min="15875" max="15875" width="5" style="1" customWidth="1"/>
    <col min="15876" max="16128" width="9" style="1"/>
    <col min="16129" max="16129" width="29.42578125" style="1" customWidth="1"/>
    <col min="16130" max="16130" width="4.28515625" style="1" customWidth="1"/>
    <col min="16131" max="16131" width="5" style="1" customWidth="1"/>
    <col min="16132" max="16384" width="9" style="1"/>
  </cols>
  <sheetData>
    <row r="1" spans="1:53" ht="12.75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</row>
    <row r="2" spans="1:53">
      <c r="A2" s="32" t="s">
        <v>40</v>
      </c>
      <c r="B2" s="32"/>
      <c r="C2" s="2"/>
      <c r="D2" s="2" t="str">
        <f t="array" ref="D2:BA2">TRANSPOSE([2]StartniBrojevi!E2:E51)</f>
        <v>NE</v>
      </c>
      <c r="E2" s="2" t="str">
        <v>DA</v>
      </c>
      <c r="F2" s="2" t="str">
        <v>NE</v>
      </c>
      <c r="G2" s="2" t="str">
        <v>DA</v>
      </c>
      <c r="H2" s="2" t="str">
        <v>NE</v>
      </c>
      <c r="I2" s="2" t="str">
        <v>DA</v>
      </c>
      <c r="J2" s="2" t="str">
        <v>DA</v>
      </c>
      <c r="K2" s="2" t="str">
        <v>DA</v>
      </c>
      <c r="L2" s="2" t="str">
        <v>DA</v>
      </c>
      <c r="M2" s="2" t="str">
        <v>NE</v>
      </c>
      <c r="N2" s="2" t="str">
        <v>DA</v>
      </c>
      <c r="O2" s="2" t="str">
        <v>DA</v>
      </c>
      <c r="P2" s="2" t="str">
        <v>DA</v>
      </c>
      <c r="Q2" s="2" t="str">
        <v>NE</v>
      </c>
      <c r="R2" s="2" t="str">
        <v>NE</v>
      </c>
      <c r="S2" s="2" t="str">
        <v>NE</v>
      </c>
      <c r="T2" s="2" t="str">
        <v>NE</v>
      </c>
      <c r="U2" s="2" t="str">
        <v>NE</v>
      </c>
      <c r="V2" s="2" t="str">
        <v>NE</v>
      </c>
      <c r="W2" s="2" t="str">
        <v>NE</v>
      </c>
      <c r="X2" s="2" t="str">
        <v>NE</v>
      </c>
      <c r="Y2" s="2" t="str">
        <v>DA</v>
      </c>
      <c r="Z2" s="2" t="str">
        <v>NE</v>
      </c>
      <c r="AA2" s="2" t="str">
        <v>NE</v>
      </c>
      <c r="AB2" s="2" t="str">
        <v>NE</v>
      </c>
      <c r="AC2" s="2" t="str">
        <v>NE</v>
      </c>
      <c r="AD2" s="2" t="str">
        <v>NE</v>
      </c>
      <c r="AE2" s="2" t="str">
        <v>NE</v>
      </c>
      <c r="AF2" s="2" t="str">
        <v>NE</v>
      </c>
      <c r="AG2" s="2" t="str">
        <v>NE</v>
      </c>
      <c r="AH2" s="2" t="str">
        <v>NE</v>
      </c>
      <c r="AI2" s="2" t="str">
        <v>NE</v>
      </c>
      <c r="AJ2" s="2" t="str">
        <v>NE</v>
      </c>
      <c r="AK2" s="2" t="str">
        <v>NE</v>
      </c>
      <c r="AL2" s="2" t="str">
        <v>NE</v>
      </c>
      <c r="AM2" s="2" t="str">
        <v>NE</v>
      </c>
      <c r="AN2" s="2" t="str">
        <v>DA</v>
      </c>
      <c r="AO2" s="2" t="str">
        <v>NE</v>
      </c>
      <c r="AP2" s="2" t="str">
        <v>DA</v>
      </c>
      <c r="AQ2" s="2" t="str">
        <v>NE</v>
      </c>
      <c r="AR2" s="2" t="str">
        <v>NE</v>
      </c>
      <c r="AS2" s="2" t="str">
        <v>NE</v>
      </c>
      <c r="AT2" s="2" t="str">
        <v>NE</v>
      </c>
      <c r="AU2" s="2" t="str">
        <v>NE</v>
      </c>
      <c r="AV2" s="2" t="str">
        <v>NE</v>
      </c>
      <c r="AW2" s="2" t="str">
        <v>NE</v>
      </c>
      <c r="AX2" s="2" t="str">
        <v>NE</v>
      </c>
      <c r="AY2" s="2" t="str">
        <v>NE</v>
      </c>
      <c r="AZ2" s="2" t="str">
        <v>NE</v>
      </c>
      <c r="BA2" s="2" t="str">
        <v>NE</v>
      </c>
    </row>
    <row r="3" spans="1:53">
      <c r="A3" s="32" t="s">
        <v>41</v>
      </c>
      <c r="B3" s="32"/>
      <c r="C3" s="2"/>
      <c r="D3" s="2" t="str">
        <f t="array" ref="D3:BA3">TRANSPOSE([2]StartniBrojevi!F2:F51)</f>
        <v>NE</v>
      </c>
      <c r="E3" s="2" t="str">
        <v>NE</v>
      </c>
      <c r="F3" s="2" t="str">
        <v>NE</v>
      </c>
      <c r="G3" s="2" t="str">
        <v>DA</v>
      </c>
      <c r="H3" s="2" t="str">
        <v>DA</v>
      </c>
      <c r="I3" s="2" t="str">
        <v>NE</v>
      </c>
      <c r="J3" s="2" t="str">
        <v>NE</v>
      </c>
      <c r="K3" s="2" t="str">
        <v>NE</v>
      </c>
      <c r="L3" s="2" t="str">
        <v>NE</v>
      </c>
      <c r="M3" s="2" t="str">
        <v>DA</v>
      </c>
      <c r="N3" s="2" t="str">
        <v>NE</v>
      </c>
      <c r="O3" s="2" t="str">
        <v>NE</v>
      </c>
      <c r="P3" s="2" t="str">
        <v>NE</v>
      </c>
      <c r="Q3" s="2" t="str">
        <v>DA</v>
      </c>
      <c r="R3" s="2" t="str">
        <v>NE</v>
      </c>
      <c r="S3" s="2" t="str">
        <v>NE</v>
      </c>
      <c r="T3" s="2" t="str">
        <v>NE</v>
      </c>
      <c r="U3" s="2" t="str">
        <v>NE</v>
      </c>
      <c r="V3" s="2" t="str">
        <v>NE</v>
      </c>
      <c r="W3" s="2" t="str">
        <v>NE</v>
      </c>
      <c r="X3" s="2" t="str">
        <v>NE</v>
      </c>
      <c r="Y3" s="2" t="str">
        <v>NE</v>
      </c>
      <c r="Z3" s="2" t="str">
        <v>NE</v>
      </c>
      <c r="AA3" s="2" t="str">
        <v>NE</v>
      </c>
      <c r="AB3" s="2" t="str">
        <v>NE</v>
      </c>
      <c r="AC3" s="2" t="str">
        <v>NE</v>
      </c>
      <c r="AD3" s="2" t="str">
        <v>NE</v>
      </c>
      <c r="AE3" s="2" t="str">
        <v>NE</v>
      </c>
      <c r="AF3" s="2" t="str">
        <v>NE</v>
      </c>
      <c r="AG3" s="2" t="str">
        <v>NE</v>
      </c>
      <c r="AH3" s="2" t="str">
        <v>NE</v>
      </c>
      <c r="AI3" s="2" t="str">
        <v>NE</v>
      </c>
      <c r="AJ3" s="2" t="str">
        <v>NE</v>
      </c>
      <c r="AK3" s="2" t="str">
        <v>NE</v>
      </c>
      <c r="AL3" s="2" t="str">
        <v>NE</v>
      </c>
      <c r="AM3" s="2" t="str">
        <v>NE</v>
      </c>
      <c r="AN3" s="2" t="str">
        <v>NE</v>
      </c>
      <c r="AO3" s="2" t="str">
        <v>NE</v>
      </c>
      <c r="AP3" s="2" t="str">
        <v>NE</v>
      </c>
      <c r="AQ3" s="2" t="str">
        <v>DA</v>
      </c>
      <c r="AR3" s="2" t="str">
        <v>NE</v>
      </c>
      <c r="AS3" s="2" t="str">
        <v>NE</v>
      </c>
      <c r="AT3" s="2" t="str">
        <v>NE</v>
      </c>
      <c r="AU3" s="2" t="str">
        <v>NE</v>
      </c>
      <c r="AV3" s="2" t="str">
        <v>NE</v>
      </c>
      <c r="AW3" s="2" t="str">
        <v>NE</v>
      </c>
      <c r="AX3" s="2" t="str">
        <v>NE</v>
      </c>
      <c r="AY3" s="2" t="str">
        <v>NE</v>
      </c>
      <c r="AZ3" s="2" t="str">
        <v>NE</v>
      </c>
      <c r="BA3" s="2" t="str">
        <v>DA</v>
      </c>
    </row>
    <row r="4" spans="1:53" ht="15" customHeight="1">
      <c r="A4" s="61"/>
      <c r="B4" s="37"/>
      <c r="C4" s="63"/>
      <c r="D4" s="3" t="s">
        <v>2</v>
      </c>
      <c r="E4" s="3" t="s">
        <v>2</v>
      </c>
      <c r="F4" s="3" t="s">
        <v>2</v>
      </c>
      <c r="G4" s="3" t="s">
        <v>2</v>
      </c>
      <c r="H4" s="3" t="s">
        <v>2</v>
      </c>
      <c r="I4" s="3" t="s">
        <v>2</v>
      </c>
      <c r="J4" s="3" t="s">
        <v>2</v>
      </c>
      <c r="K4" s="3" t="s">
        <v>3</v>
      </c>
      <c r="L4" s="3" t="s">
        <v>3</v>
      </c>
      <c r="M4" s="3" t="s">
        <v>3</v>
      </c>
      <c r="N4" s="3" t="s">
        <v>3</v>
      </c>
      <c r="O4" s="3" t="s">
        <v>3</v>
      </c>
      <c r="P4" s="3" t="s">
        <v>3</v>
      </c>
      <c r="Q4" s="3" t="s">
        <v>3</v>
      </c>
      <c r="R4" s="3" t="s">
        <v>3</v>
      </c>
      <c r="S4" s="3" t="s">
        <v>3</v>
      </c>
      <c r="T4" s="3" t="s">
        <v>2</v>
      </c>
      <c r="U4" s="3" t="s">
        <v>2</v>
      </c>
      <c r="V4" s="3" t="s">
        <v>2</v>
      </c>
      <c r="W4" s="3" t="s">
        <v>2</v>
      </c>
      <c r="X4" s="3" t="s">
        <v>2</v>
      </c>
      <c r="Y4" s="3" t="s">
        <v>2</v>
      </c>
      <c r="Z4" s="3" t="s">
        <v>2</v>
      </c>
      <c r="AA4" s="3" t="s">
        <v>2</v>
      </c>
      <c r="AB4" s="3" t="s">
        <v>3</v>
      </c>
      <c r="AC4" s="3" t="s">
        <v>3</v>
      </c>
      <c r="AD4" s="3" t="s">
        <v>3</v>
      </c>
      <c r="AE4" s="3" t="s">
        <v>3</v>
      </c>
      <c r="AF4" s="3" t="s">
        <v>3</v>
      </c>
      <c r="AG4" s="3" t="s">
        <v>3</v>
      </c>
      <c r="AH4" s="3" t="s">
        <v>2</v>
      </c>
      <c r="AI4" s="3" t="s">
        <v>2</v>
      </c>
      <c r="AJ4" s="3" t="s">
        <v>2</v>
      </c>
      <c r="AK4" s="3" t="s">
        <v>2</v>
      </c>
      <c r="AL4" s="3" t="s">
        <v>3</v>
      </c>
      <c r="AM4" s="3" t="s">
        <v>3</v>
      </c>
      <c r="AN4" s="3" t="s">
        <v>3</v>
      </c>
      <c r="AO4" s="3" t="s">
        <v>3</v>
      </c>
      <c r="AP4" s="3" t="s">
        <v>3</v>
      </c>
      <c r="AQ4" s="3" t="s">
        <v>3</v>
      </c>
      <c r="AR4" s="3" t="s">
        <v>3</v>
      </c>
      <c r="AS4" s="3" t="s">
        <v>3</v>
      </c>
      <c r="AT4" s="3" t="s">
        <v>3</v>
      </c>
      <c r="AU4" s="3" t="s">
        <v>3</v>
      </c>
      <c r="AV4" s="3" t="s">
        <v>3</v>
      </c>
      <c r="AW4" s="3" t="s">
        <v>3</v>
      </c>
      <c r="AX4" s="3" t="s">
        <v>3</v>
      </c>
      <c r="AY4" s="3" t="s">
        <v>3</v>
      </c>
      <c r="AZ4" s="3" t="s">
        <v>3</v>
      </c>
      <c r="BA4" s="3" t="s">
        <v>3</v>
      </c>
    </row>
    <row r="5" spans="1:53" ht="18">
      <c r="A5" s="61"/>
      <c r="B5" s="37"/>
      <c r="C5" s="63"/>
      <c r="D5" s="4">
        <f t="array" ref="D5:BA5">TRANSPOSE([2]StartniBrojevi!A2:A51)</f>
        <v>1</v>
      </c>
      <c r="E5" s="4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4">
        <v>8</v>
      </c>
      <c r="L5" s="4">
        <v>9</v>
      </c>
      <c r="M5" s="4">
        <v>10</v>
      </c>
      <c r="N5" s="4">
        <v>11</v>
      </c>
      <c r="O5" s="4">
        <v>12</v>
      </c>
      <c r="P5" s="4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4">
        <v>32</v>
      </c>
      <c r="AJ5" s="4">
        <v>33</v>
      </c>
      <c r="AK5" s="4">
        <v>34</v>
      </c>
      <c r="AL5" s="4">
        <v>35</v>
      </c>
      <c r="AM5" s="4">
        <v>36</v>
      </c>
      <c r="AN5" s="4">
        <v>37</v>
      </c>
      <c r="AO5" s="4">
        <v>38</v>
      </c>
      <c r="AP5" s="4">
        <v>39</v>
      </c>
      <c r="AQ5" s="4">
        <v>40</v>
      </c>
      <c r="AR5" s="4">
        <v>41</v>
      </c>
      <c r="AS5" s="4">
        <v>42</v>
      </c>
      <c r="AT5" s="4">
        <v>43</v>
      </c>
      <c r="AU5" s="4">
        <v>44</v>
      </c>
      <c r="AV5" s="4">
        <v>45</v>
      </c>
      <c r="AW5" s="4">
        <v>46</v>
      </c>
      <c r="AX5" s="4">
        <v>47</v>
      </c>
      <c r="AY5" s="4">
        <v>48</v>
      </c>
      <c r="AZ5" s="4">
        <v>49</v>
      </c>
      <c r="BA5" s="4">
        <v>50</v>
      </c>
    </row>
    <row r="6" spans="1:53" s="6" customFormat="1" ht="26.65" customHeight="1">
      <c r="A6" s="38"/>
      <c r="B6" s="38"/>
      <c r="C6" s="39"/>
      <c r="D6" s="5" t="str">
        <f t="array" ref="D6:BA6">TRANSPOSE([2]StartniBrojevi!B2:B51)</f>
        <v>Javorske Ninđe</v>
      </c>
      <c r="E6" s="5" t="str">
        <v>Piceki</v>
      </c>
      <c r="F6" s="5" t="str">
        <v>Plava Gušta</v>
      </c>
      <c r="G6" s="5" t="str">
        <v>Morževi</v>
      </c>
      <c r="H6" s="5" t="str">
        <v>Alfa</v>
      </c>
      <c r="I6" s="5" t="str">
        <v>Gromovi</v>
      </c>
      <c r="J6" s="5" t="str">
        <v>Yugo 45</v>
      </c>
      <c r="K6" s="5" t="str">
        <v>Jadro</v>
      </c>
      <c r="L6" s="5" t="str">
        <v>Oganj</v>
      </c>
      <c r="M6" s="5" t="str">
        <v>Vjeverice</v>
      </c>
      <c r="N6" s="5" t="str">
        <v>Ajvari</v>
      </c>
      <c r="O6" s="5" t="str">
        <v>Klokani(ce)</v>
      </c>
      <c r="P6" s="5" t="str">
        <v>Duga</v>
      </c>
      <c r="Q6" s="5" t="str">
        <v>Orion</v>
      </c>
      <c r="R6" s="5" t="str">
        <v>Noj Atlantida</v>
      </c>
      <c r="S6" s="5" t="str">
        <v>Naziv Patrole 16</v>
      </c>
      <c r="T6" s="5" t="str">
        <v>Naziv Patrole 17</v>
      </c>
      <c r="U6" s="5" t="str">
        <v>Naziv Patrole 18</v>
      </c>
      <c r="V6" s="5" t="str">
        <v>Naziv Patrole 19</v>
      </c>
      <c r="W6" s="5" t="str">
        <v>Naziv Patrole 20</v>
      </c>
      <c r="X6" s="5" t="str">
        <v>Naziv Patrole 21</v>
      </c>
      <c r="Y6" s="5" t="str">
        <v>Naziv Patrole 22</v>
      </c>
      <c r="Z6" s="5" t="str">
        <v>Naziv Patrole 23</v>
      </c>
      <c r="AA6" s="5" t="str">
        <v>Naziv Patrole 24</v>
      </c>
      <c r="AB6" s="5" t="str">
        <v>Naziv Patrole 25</v>
      </c>
      <c r="AC6" s="5" t="str">
        <v>Naziv Patrole 26</v>
      </c>
      <c r="AD6" s="5" t="str">
        <v>Naziv Patrole 27</v>
      </c>
      <c r="AE6" s="5" t="str">
        <v>Naziv Patrole 28</v>
      </c>
      <c r="AF6" s="5" t="str">
        <v>Naziv Patrole 29</v>
      </c>
      <c r="AG6" s="5" t="str">
        <v>Naziv Patrole 30</v>
      </c>
      <c r="AH6" s="5" t="str">
        <v>Naziv Patrole 31</v>
      </c>
      <c r="AI6" s="5" t="str">
        <v>Naziv Patrole 32</v>
      </c>
      <c r="AJ6" s="5" t="str">
        <v>Naziv Patrole 33</v>
      </c>
      <c r="AK6" s="5" t="str">
        <v>Naziv Patrole 34</v>
      </c>
      <c r="AL6" s="5" t="str">
        <v>Naziv Patrole 35</v>
      </c>
      <c r="AM6" s="5" t="str">
        <v>Naziv Patrole 36</v>
      </c>
      <c r="AN6" s="5" t="str">
        <v>Naziv Patrole 37</v>
      </c>
      <c r="AO6" s="5" t="str">
        <v>Naziv Patrole 38</v>
      </c>
      <c r="AP6" s="5" t="str">
        <v>Naziv Patrole 39</v>
      </c>
      <c r="AQ6" s="5" t="str">
        <v>Naziv Patrole 40</v>
      </c>
      <c r="AR6" s="5" t="str">
        <v>Naziv Patrole 41</v>
      </c>
      <c r="AS6" s="5" t="str">
        <v>Naziv Patrole 42</v>
      </c>
      <c r="AT6" s="5" t="str">
        <v>Naziv Patrole 43</v>
      </c>
      <c r="AU6" s="5" t="str">
        <v>Naziv Patrole 44</v>
      </c>
      <c r="AV6" s="5" t="str">
        <v>Naziv Patrole 45</v>
      </c>
      <c r="AW6" s="5" t="str">
        <v>Naziv Patrole 46</v>
      </c>
      <c r="AX6" s="5" t="str">
        <v>Naziv Patrole 47</v>
      </c>
      <c r="AY6" s="5" t="str">
        <v>Naziv Patrole 48</v>
      </c>
      <c r="AZ6" s="5" t="str">
        <v>Naziv Patrole 49</v>
      </c>
      <c r="BA6" s="5" t="str">
        <v>Naziv Patrole 50</v>
      </c>
    </row>
    <row r="7" spans="1:53" s="6" customFormat="1" ht="24">
      <c r="A7" s="38"/>
      <c r="B7" s="38"/>
      <c r="C7" s="39"/>
      <c r="D7" s="5" t="str">
        <f t="array" ref="D7:BA7">TRANSPOSE([2]StartniBrojevi!C2:C51)</f>
        <v>IK Javor</v>
      </c>
      <c r="E7" s="5" t="str">
        <v>OI Jarun</v>
      </c>
      <c r="F7" s="5" t="str">
        <v>OIP Jadran</v>
      </c>
      <c r="G7" s="5" t="str">
        <v>SK Marjan</v>
      </c>
      <c r="H7" s="5" t="str">
        <v>OI MP</v>
      </c>
      <c r="I7" s="5" t="str">
        <v>OI Betlehem</v>
      </c>
      <c r="J7" s="5" t="str">
        <v>OI Pakra</v>
      </c>
      <c r="K7" s="5" t="str">
        <v>OIP Posejdon</v>
      </c>
      <c r="L7" s="5" t="str">
        <v>OI Plamen</v>
      </c>
      <c r="M7" s="5" t="str">
        <v>OI Jarun</v>
      </c>
      <c r="N7" s="5" t="str">
        <v>US Sv.Juraj</v>
      </c>
      <c r="O7" s="5" t="str">
        <v>SK Marjan</v>
      </c>
      <c r="P7" s="5" t="str">
        <v>OI MP</v>
      </c>
      <c r="Q7" s="5" t="str">
        <v>OI Javor</v>
      </c>
      <c r="R7" s="5" t="str">
        <v>OIP Posejdon</v>
      </c>
      <c r="S7" s="5" t="str">
        <v>Odred 16</v>
      </c>
      <c r="T7" s="5" t="str">
        <v>Odred 17</v>
      </c>
      <c r="U7" s="5" t="str">
        <v>Odred 18</v>
      </c>
      <c r="V7" s="5" t="str">
        <v>Odred 19</v>
      </c>
      <c r="W7" s="5" t="str">
        <v>Odred 20</v>
      </c>
      <c r="X7" s="5" t="str">
        <v>Odred 21</v>
      </c>
      <c r="Y7" s="5" t="str">
        <v>Odred 22</v>
      </c>
      <c r="Z7" s="5" t="str">
        <v>Odred 23</v>
      </c>
      <c r="AA7" s="5" t="str">
        <v>Odred 24</v>
      </c>
      <c r="AB7" s="5" t="str">
        <v>Odred 25</v>
      </c>
      <c r="AC7" s="5" t="str">
        <v>Odred 26</v>
      </c>
      <c r="AD7" s="5" t="str">
        <v>Odred 27</v>
      </c>
      <c r="AE7" s="5" t="str">
        <v>Odred 28</v>
      </c>
      <c r="AF7" s="5" t="str">
        <v>Odred 29</v>
      </c>
      <c r="AG7" s="5" t="str">
        <v>Odred 30</v>
      </c>
      <c r="AH7" s="5" t="str">
        <v>Odred 31</v>
      </c>
      <c r="AI7" s="5" t="str">
        <v>Odred 32</v>
      </c>
      <c r="AJ7" s="5" t="str">
        <v>Odred 33</v>
      </c>
      <c r="AK7" s="5" t="str">
        <v>Odred 34</v>
      </c>
      <c r="AL7" s="5" t="str">
        <v>Odred 35</v>
      </c>
      <c r="AM7" s="5" t="str">
        <v>Odred 36</v>
      </c>
      <c r="AN7" s="5" t="str">
        <v>Odred 37</v>
      </c>
      <c r="AO7" s="5" t="str">
        <v>Odred 38</v>
      </c>
      <c r="AP7" s="5" t="str">
        <v>Odred 39</v>
      </c>
      <c r="AQ7" s="5" t="str">
        <v>Odred 40</v>
      </c>
      <c r="AR7" s="5" t="str">
        <v>Odred 41</v>
      </c>
      <c r="AS7" s="5" t="str">
        <v>Odred 42</v>
      </c>
      <c r="AT7" s="5" t="str">
        <v>Odred 43</v>
      </c>
      <c r="AU7" s="5" t="str">
        <v>Odred 44</v>
      </c>
      <c r="AV7" s="5" t="str">
        <v>Odred 45</v>
      </c>
      <c r="AW7" s="5" t="str">
        <v>Odred 46</v>
      </c>
      <c r="AX7" s="5" t="str">
        <v>Odred 47</v>
      </c>
      <c r="AY7" s="5" t="str">
        <v>Odred 48</v>
      </c>
      <c r="AZ7" s="5" t="str">
        <v>Odred 49</v>
      </c>
      <c r="BA7" s="5" t="str">
        <v>Odred 50</v>
      </c>
    </row>
    <row r="8" spans="1:53" ht="14.25" customHeight="1">
      <c r="A8" s="40" t="s">
        <v>4</v>
      </c>
      <c r="B8" s="40"/>
      <c r="C8" s="41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</row>
    <row r="9" spans="1:53" ht="25.5">
      <c r="A9" s="9" t="s">
        <v>42</v>
      </c>
      <c r="B9" s="14" t="s">
        <v>43</v>
      </c>
      <c r="C9" s="11">
        <v>15</v>
      </c>
      <c r="D9" s="12">
        <f t="array" ref="D9:BA9">TRANSPOSE([2]Orijentacija!E6:E55)</f>
        <v>0</v>
      </c>
      <c r="E9" s="12">
        <v>30</v>
      </c>
      <c r="F9" s="12">
        <v>15</v>
      </c>
      <c r="G9" s="12">
        <v>0</v>
      </c>
      <c r="H9" s="12">
        <v>0</v>
      </c>
      <c r="I9" s="12">
        <v>45</v>
      </c>
      <c r="J9" s="12">
        <v>15</v>
      </c>
      <c r="K9" s="12">
        <v>0</v>
      </c>
      <c r="L9" s="12">
        <v>60</v>
      </c>
      <c r="M9" s="12">
        <v>0</v>
      </c>
      <c r="N9" s="12">
        <v>0</v>
      </c>
      <c r="O9" s="12">
        <v>60</v>
      </c>
      <c r="P9" s="12">
        <v>30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</row>
    <row r="10" spans="1:53" ht="25.5">
      <c r="A10" s="9" t="s">
        <v>44</v>
      </c>
      <c r="B10" s="14" t="s">
        <v>43</v>
      </c>
      <c r="C10" s="11">
        <v>7</v>
      </c>
      <c r="D10" s="12">
        <f t="array" ref="D10:BA10">TRANSPOSE([2]Orijentacija!G6:G55)</f>
        <v>7</v>
      </c>
      <c r="E10" s="12">
        <v>0</v>
      </c>
      <c r="F10" s="12">
        <v>14</v>
      </c>
      <c r="G10" s="12">
        <v>7</v>
      </c>
      <c r="H10" s="12">
        <v>0</v>
      </c>
      <c r="I10" s="12">
        <v>0</v>
      </c>
      <c r="J10" s="12">
        <v>0</v>
      </c>
      <c r="K10" s="12">
        <v>7</v>
      </c>
      <c r="L10" s="12">
        <v>7</v>
      </c>
      <c r="M10" s="12">
        <v>0</v>
      </c>
      <c r="N10" s="12">
        <v>0</v>
      </c>
      <c r="O10" s="12">
        <v>0</v>
      </c>
      <c r="P10" s="12">
        <v>7</v>
      </c>
      <c r="Q10" s="12">
        <v>0</v>
      </c>
      <c r="R10" s="12">
        <v>7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</row>
    <row r="11" spans="1:53">
      <c r="A11" s="9" t="s">
        <v>7</v>
      </c>
      <c r="B11" s="14" t="s">
        <v>45</v>
      </c>
      <c r="C11" s="11">
        <v>40</v>
      </c>
      <c r="D11" s="12">
        <f t="array" ref="D11:BA11">TRANSPOSE([2]Orijentacija!I6:I55)</f>
        <v>160</v>
      </c>
      <c r="E11" s="12">
        <v>160</v>
      </c>
      <c r="F11" s="12">
        <v>160</v>
      </c>
      <c r="G11" s="12">
        <v>160</v>
      </c>
      <c r="H11" s="12">
        <v>160</v>
      </c>
      <c r="I11" s="12">
        <v>160</v>
      </c>
      <c r="J11" s="12">
        <v>160</v>
      </c>
      <c r="K11" s="12">
        <v>160</v>
      </c>
      <c r="L11" s="12">
        <v>160</v>
      </c>
      <c r="M11" s="12">
        <v>160</v>
      </c>
      <c r="N11" s="12">
        <v>160</v>
      </c>
      <c r="O11" s="12">
        <v>160</v>
      </c>
      <c r="P11" s="12">
        <v>160</v>
      </c>
      <c r="Q11" s="12">
        <v>160</v>
      </c>
      <c r="R11" s="12">
        <v>160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</row>
    <row r="12" spans="1:53">
      <c r="A12" s="9" t="s">
        <v>46</v>
      </c>
      <c r="B12" s="14" t="s">
        <v>47</v>
      </c>
      <c r="C12" s="11">
        <v>150</v>
      </c>
      <c r="D12" s="12">
        <f t="array" ref="D12:BA12">TRANSPOSE([2]Orijentacija!J6:J55)</f>
        <v>18.399999999999999</v>
      </c>
      <c r="E12" s="12">
        <v>30</v>
      </c>
      <c r="F12" s="12">
        <v>72</v>
      </c>
      <c r="G12" s="12">
        <v>4</v>
      </c>
      <c r="H12" s="12">
        <v>7.3</v>
      </c>
      <c r="I12" s="12">
        <v>51</v>
      </c>
      <c r="J12" s="12">
        <v>15.8</v>
      </c>
      <c r="K12" s="12">
        <v>57</v>
      </c>
      <c r="L12" s="12">
        <v>100</v>
      </c>
      <c r="M12" s="12">
        <v>3</v>
      </c>
      <c r="N12" s="12">
        <v>10</v>
      </c>
      <c r="O12" s="12">
        <v>67</v>
      </c>
      <c r="P12" s="12">
        <v>45</v>
      </c>
      <c r="Q12" s="12">
        <v>0</v>
      </c>
      <c r="R12" s="12">
        <v>37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</row>
    <row r="13" spans="1:53">
      <c r="A13" s="9" t="s">
        <v>17</v>
      </c>
      <c r="B13" s="14" t="s">
        <v>47</v>
      </c>
      <c r="C13" s="11">
        <v>150</v>
      </c>
      <c r="D13" s="12">
        <f t="array" ref="D13:BA13">TRANSPOSE([2]Orijentacija!K6:K55)</f>
        <v>20</v>
      </c>
      <c r="E13" s="12">
        <v>114</v>
      </c>
      <c r="F13" s="12">
        <v>54</v>
      </c>
      <c r="G13" s="12">
        <v>32</v>
      </c>
      <c r="H13" s="12">
        <v>0</v>
      </c>
      <c r="I13" s="12">
        <v>49</v>
      </c>
      <c r="J13" s="12">
        <v>35</v>
      </c>
      <c r="K13" s="12">
        <v>59</v>
      </c>
      <c r="L13" s="12">
        <v>86</v>
      </c>
      <c r="M13" s="12">
        <v>0</v>
      </c>
      <c r="N13" s="12">
        <v>34</v>
      </c>
      <c r="O13" s="12">
        <v>82</v>
      </c>
      <c r="P13" s="12">
        <v>94</v>
      </c>
      <c r="Q13" s="12">
        <v>31</v>
      </c>
      <c r="R13" s="12">
        <v>57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</row>
    <row r="14" spans="1:53">
      <c r="A14" s="9" t="s">
        <v>48</v>
      </c>
      <c r="B14" s="14"/>
      <c r="C14" s="11">
        <v>25</v>
      </c>
      <c r="D14" s="12">
        <f t="array" ref="D14:BA14">TRANSPOSE([2]Orijentacija!L6:L55)</f>
        <v>0</v>
      </c>
      <c r="E14" s="12">
        <v>0</v>
      </c>
      <c r="F14" s="12">
        <v>0</v>
      </c>
      <c r="G14" s="12">
        <v>0</v>
      </c>
      <c r="H14" s="12">
        <v>0</v>
      </c>
      <c r="I14" s="12">
        <v>25</v>
      </c>
      <c r="J14" s="12">
        <v>0</v>
      </c>
      <c r="K14" s="12">
        <v>25</v>
      </c>
      <c r="L14" s="12">
        <v>25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12">
        <v>0</v>
      </c>
      <c r="BA14" s="12">
        <v>0</v>
      </c>
    </row>
    <row r="15" spans="1:53">
      <c r="A15" s="9" t="s">
        <v>19</v>
      </c>
      <c r="B15" s="14" t="s">
        <v>47</v>
      </c>
      <c r="C15" s="11">
        <v>40</v>
      </c>
      <c r="D15" s="12">
        <f t="array" ref="D15:BA15">TRANSPOSE([2]Orijentacija!M6:M55)</f>
        <v>0</v>
      </c>
      <c r="E15" s="12">
        <v>32</v>
      </c>
      <c r="F15" s="12">
        <v>32</v>
      </c>
      <c r="G15" s="12">
        <v>16</v>
      </c>
      <c r="H15" s="12">
        <v>8</v>
      </c>
      <c r="I15" s="12">
        <v>24</v>
      </c>
      <c r="J15" s="12">
        <v>8</v>
      </c>
      <c r="K15" s="12">
        <v>32</v>
      </c>
      <c r="L15" s="12">
        <v>32</v>
      </c>
      <c r="M15" s="12">
        <v>0</v>
      </c>
      <c r="N15" s="12">
        <v>8</v>
      </c>
      <c r="O15" s="12">
        <v>40</v>
      </c>
      <c r="P15" s="12">
        <v>8</v>
      </c>
      <c r="Q15" s="12">
        <v>0</v>
      </c>
      <c r="R15" s="12">
        <v>24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</row>
    <row r="16" spans="1:53" ht="10.35" customHeight="1">
      <c r="B16" s="42"/>
    </row>
    <row r="17" spans="1:53" ht="14.25" customHeight="1">
      <c r="A17" s="40" t="s">
        <v>49</v>
      </c>
      <c r="B17" s="43"/>
      <c r="C17" s="41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</row>
    <row r="18" spans="1:53">
      <c r="A18" s="9" t="s">
        <v>50</v>
      </c>
      <c r="B18" s="14" t="s">
        <v>47</v>
      </c>
      <c r="C18" s="11">
        <v>200</v>
      </c>
      <c r="D18" s="12">
        <f t="array" ref="D18:BA18">TRANSPOSE([2]Signalizacija!I6:I55)</f>
        <v>22.727272727272727</v>
      </c>
      <c r="E18" s="12">
        <v>195.45454545454544</v>
      </c>
      <c r="F18" s="12">
        <v>161.45454545454544</v>
      </c>
      <c r="G18" s="12">
        <v>165.45454545454547</v>
      </c>
      <c r="H18" s="12">
        <v>131.45454545454544</v>
      </c>
      <c r="I18" s="12">
        <v>170.54545454545453</v>
      </c>
      <c r="J18" s="12">
        <v>143.45454545454544</v>
      </c>
      <c r="K18" s="12">
        <v>188</v>
      </c>
      <c r="L18" s="12">
        <v>190.54545454545456</v>
      </c>
      <c r="M18" s="12">
        <v>112</v>
      </c>
      <c r="N18" s="12">
        <v>0</v>
      </c>
      <c r="O18" s="12">
        <v>187.81818181818181</v>
      </c>
      <c r="P18" s="12">
        <v>190.54545454545456</v>
      </c>
      <c r="Q18" s="12">
        <v>143.27272727272728</v>
      </c>
      <c r="R18" s="12">
        <v>164.72727272727272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</row>
    <row r="19" spans="1:53">
      <c r="A19" s="9" t="s">
        <v>51</v>
      </c>
      <c r="B19" s="14" t="s">
        <v>47</v>
      </c>
      <c r="C19" s="11">
        <v>200</v>
      </c>
      <c r="D19" s="12">
        <f t="array" ref="D19:BA19">TRANSPOSE([2]Čvorovi!H7:H56)</f>
        <v>114.69026548672566</v>
      </c>
      <c r="E19" s="12">
        <v>179.46902654867256</v>
      </c>
      <c r="F19" s="12">
        <v>171.32743362831857</v>
      </c>
      <c r="G19" s="12">
        <v>158.58407079646017</v>
      </c>
      <c r="H19" s="12">
        <v>40.353982300884951</v>
      </c>
      <c r="I19" s="12">
        <v>193.27433628318585</v>
      </c>
      <c r="J19" s="12">
        <v>68.141592920353986</v>
      </c>
      <c r="K19" s="12">
        <v>193.98230088495575</v>
      </c>
      <c r="L19" s="12">
        <v>191.15044247787611</v>
      </c>
      <c r="M19" s="12">
        <v>141.59292035398232</v>
      </c>
      <c r="N19" s="12">
        <v>69.380530973451329</v>
      </c>
      <c r="O19" s="12">
        <v>190.08849557522123</v>
      </c>
      <c r="P19" s="12">
        <v>116.10619469026548</v>
      </c>
      <c r="Q19" s="12">
        <v>86.371681415929203</v>
      </c>
      <c r="R19" s="12">
        <v>200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</row>
    <row r="20" spans="1:53">
      <c r="A20" s="9" t="s">
        <v>52</v>
      </c>
      <c r="B20" s="14" t="s">
        <v>47</v>
      </c>
      <c r="C20" s="11">
        <v>200</v>
      </c>
      <c r="D20" s="12">
        <f t="array" ref="D20:BA20">TRANSPOSE([2]Šatori!L7:L56)</f>
        <v>127.14285714285714</v>
      </c>
      <c r="E20" s="12">
        <v>184.85714285714286</v>
      </c>
      <c r="F20" s="12">
        <v>152.78571428571428</v>
      </c>
      <c r="G20" s="12">
        <v>147</v>
      </c>
      <c r="H20" s="12">
        <v>10</v>
      </c>
      <c r="I20" s="12">
        <v>196.57142857142856</v>
      </c>
      <c r="J20" s="12">
        <v>139.28571428571428</v>
      </c>
      <c r="K20" s="12">
        <v>176.78571428571428</v>
      </c>
      <c r="L20" s="12">
        <v>187</v>
      </c>
      <c r="M20" s="12">
        <v>0</v>
      </c>
      <c r="N20" s="12">
        <v>157.85714285714286</v>
      </c>
      <c r="O20" s="12">
        <v>179.14285714285714</v>
      </c>
      <c r="P20" s="12">
        <v>190</v>
      </c>
      <c r="Q20" s="12">
        <v>136</v>
      </c>
      <c r="R20" s="12">
        <v>165.71428571428572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</row>
    <row r="21" spans="1:53">
      <c r="A21" s="9" t="s">
        <v>53</v>
      </c>
      <c r="B21" s="14" t="s">
        <v>47</v>
      </c>
      <c r="C21" s="11">
        <v>250</v>
      </c>
      <c r="D21" s="12">
        <f t="array" ref="D21:BA21">TRANSPOSE([2]Zaklon!F6:F55)</f>
        <v>215</v>
      </c>
      <c r="E21" s="12">
        <v>220</v>
      </c>
      <c r="F21" s="12">
        <v>225</v>
      </c>
      <c r="G21" s="12">
        <v>205</v>
      </c>
      <c r="H21" s="12">
        <v>178</v>
      </c>
      <c r="I21" s="12">
        <v>205</v>
      </c>
      <c r="J21" s="12">
        <v>191</v>
      </c>
      <c r="K21" s="12">
        <v>213</v>
      </c>
      <c r="L21" s="12">
        <v>201</v>
      </c>
      <c r="M21" s="12">
        <v>128</v>
      </c>
      <c r="N21" s="12">
        <v>200</v>
      </c>
      <c r="O21" s="12">
        <v>215</v>
      </c>
      <c r="P21" s="12">
        <v>160</v>
      </c>
      <c r="Q21" s="12">
        <v>198</v>
      </c>
      <c r="R21" s="12">
        <v>198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0</v>
      </c>
      <c r="AO21" s="12">
        <v>0</v>
      </c>
      <c r="AP21" s="12">
        <v>0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0</v>
      </c>
      <c r="AW21" s="12">
        <v>0</v>
      </c>
      <c r="AX21" s="12">
        <v>0</v>
      </c>
      <c r="AY21" s="12">
        <v>0</v>
      </c>
      <c r="AZ21" s="12">
        <v>0</v>
      </c>
      <c r="BA21" s="12">
        <v>0</v>
      </c>
    </row>
    <row r="22" spans="1:53">
      <c r="A22" s="9" t="s">
        <v>54</v>
      </c>
      <c r="B22" s="14" t="s">
        <v>47</v>
      </c>
      <c r="C22" s="11">
        <v>200</v>
      </c>
      <c r="D22" s="12">
        <f t="array" ref="D22:BA22">TRANSPOSE([2]Vatra!H6:H55)</f>
        <v>20</v>
      </c>
      <c r="E22" s="12">
        <v>167.12826333711689</v>
      </c>
      <c r="F22" s="12">
        <v>198.22771928451209</v>
      </c>
      <c r="G22" s="12">
        <v>20</v>
      </c>
      <c r="H22" s="12">
        <v>0</v>
      </c>
      <c r="I22" s="12">
        <v>163.37077772124155</v>
      </c>
      <c r="J22" s="12">
        <v>20</v>
      </c>
      <c r="K22" s="12">
        <v>152.72456847626131</v>
      </c>
      <c r="L22" s="12">
        <v>193.43066264824455</v>
      </c>
      <c r="M22" s="12">
        <v>0</v>
      </c>
      <c r="N22" s="12">
        <v>0</v>
      </c>
      <c r="O22" s="12">
        <v>200</v>
      </c>
      <c r="P22" s="12">
        <v>0</v>
      </c>
      <c r="Q22" s="12">
        <v>165.24952052917922</v>
      </c>
      <c r="R22" s="12">
        <v>20</v>
      </c>
      <c r="S22" s="12">
        <v>20</v>
      </c>
      <c r="T22" s="12">
        <v>20</v>
      </c>
      <c r="U22" s="12">
        <v>20</v>
      </c>
      <c r="V22" s="12">
        <v>20</v>
      </c>
      <c r="W22" s="12">
        <v>20</v>
      </c>
      <c r="X22" s="12">
        <v>20</v>
      </c>
      <c r="Y22" s="12">
        <v>20</v>
      </c>
      <c r="Z22" s="12">
        <v>20</v>
      </c>
      <c r="AA22" s="12">
        <v>20</v>
      </c>
      <c r="AB22" s="12">
        <v>20</v>
      </c>
      <c r="AC22" s="12">
        <v>20</v>
      </c>
      <c r="AD22" s="12">
        <v>20</v>
      </c>
      <c r="AE22" s="12">
        <v>20</v>
      </c>
      <c r="AF22" s="12">
        <v>20</v>
      </c>
      <c r="AG22" s="12">
        <v>20</v>
      </c>
      <c r="AH22" s="12">
        <v>20</v>
      </c>
      <c r="AI22" s="12">
        <v>20</v>
      </c>
      <c r="AJ22" s="12">
        <v>20</v>
      </c>
      <c r="AK22" s="12">
        <v>20</v>
      </c>
      <c r="AL22" s="12">
        <v>20</v>
      </c>
      <c r="AM22" s="12">
        <v>20</v>
      </c>
      <c r="AN22" s="12">
        <v>20</v>
      </c>
      <c r="AO22" s="12">
        <v>20</v>
      </c>
      <c r="AP22" s="12">
        <v>20</v>
      </c>
      <c r="AQ22" s="12">
        <v>20</v>
      </c>
      <c r="AR22" s="12">
        <v>20</v>
      </c>
      <c r="AS22" s="12">
        <v>20</v>
      </c>
      <c r="AT22" s="12">
        <v>20</v>
      </c>
      <c r="AU22" s="12">
        <v>20</v>
      </c>
      <c r="AV22" s="12">
        <v>20</v>
      </c>
      <c r="AW22" s="12">
        <v>20</v>
      </c>
      <c r="AX22" s="12">
        <v>20</v>
      </c>
      <c r="AY22" s="12">
        <v>20</v>
      </c>
      <c r="AZ22" s="12">
        <v>20</v>
      </c>
      <c r="BA22" s="12">
        <v>20</v>
      </c>
    </row>
    <row r="23" spans="1:53" ht="9.4" customHeight="1">
      <c r="A23" s="17"/>
      <c r="B23" s="1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t="14.25" customHeight="1">
      <c r="A24" s="40" t="s">
        <v>55</v>
      </c>
      <c r="B24" s="43"/>
      <c r="C24" s="41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</row>
    <row r="25" spans="1:53">
      <c r="A25" s="9" t="s">
        <v>56</v>
      </c>
      <c r="B25" s="14" t="s">
        <v>47</v>
      </c>
      <c r="C25" s="11">
        <v>100</v>
      </c>
      <c r="D25" s="12">
        <f t="array" ref="D25:BA25">TRANSPOSE([2]PP!D6:D55)</f>
        <v>66</v>
      </c>
      <c r="E25" s="12">
        <v>83</v>
      </c>
      <c r="F25" s="12">
        <v>63</v>
      </c>
      <c r="G25" s="12">
        <v>40</v>
      </c>
      <c r="H25" s="12">
        <v>36</v>
      </c>
      <c r="I25" s="12">
        <v>66</v>
      </c>
      <c r="J25" s="12">
        <v>66</v>
      </c>
      <c r="K25" s="12">
        <v>60</v>
      </c>
      <c r="L25" s="12">
        <v>86</v>
      </c>
      <c r="M25" s="12">
        <v>46</v>
      </c>
      <c r="N25" s="12">
        <v>66</v>
      </c>
      <c r="O25" s="12">
        <v>68</v>
      </c>
      <c r="P25" s="12">
        <v>66</v>
      </c>
      <c r="Q25" s="12">
        <v>64</v>
      </c>
      <c r="R25" s="12">
        <v>68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</row>
    <row r="26" spans="1:53">
      <c r="A26" s="9" t="s">
        <v>57</v>
      </c>
      <c r="B26" s="14" t="s">
        <v>47</v>
      </c>
      <c r="C26" s="11">
        <v>100</v>
      </c>
      <c r="D26" s="12">
        <f t="array" ref="D26:BA26">TRANSPOSE([2]PP!E6:E55)</f>
        <v>0</v>
      </c>
      <c r="E26" s="12">
        <v>78</v>
      </c>
      <c r="F26" s="12">
        <v>30</v>
      </c>
      <c r="G26" s="12">
        <v>19</v>
      </c>
      <c r="H26" s="12">
        <v>15</v>
      </c>
      <c r="I26" s="12">
        <v>73</v>
      </c>
      <c r="J26" s="12">
        <v>25</v>
      </c>
      <c r="K26" s="12">
        <v>80</v>
      </c>
      <c r="L26" s="12">
        <v>31</v>
      </c>
      <c r="M26" s="12">
        <v>20</v>
      </c>
      <c r="N26" s="12">
        <v>28</v>
      </c>
      <c r="O26" s="12">
        <v>41</v>
      </c>
      <c r="P26" s="12">
        <v>81</v>
      </c>
      <c r="Q26" s="12">
        <v>34</v>
      </c>
      <c r="R26" s="12">
        <v>83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</row>
    <row r="27" spans="1:53" ht="8.65" customHeight="1">
      <c r="B27" s="42"/>
    </row>
    <row r="28" spans="1:53" ht="14.25" customHeight="1">
      <c r="A28" s="40" t="s">
        <v>58</v>
      </c>
      <c r="B28" s="43"/>
      <c r="C28" s="41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</row>
    <row r="29" spans="1:53">
      <c r="A29" s="9" t="s">
        <v>28</v>
      </c>
      <c r="B29" s="14" t="s">
        <v>47</v>
      </c>
      <c r="C29" s="11">
        <v>100</v>
      </c>
      <c r="D29" s="12">
        <f t="array" ref="D29:BA29">TRANSPOSE([2]Iznenađenje!D6:D55)</f>
        <v>63.45</v>
      </c>
      <c r="E29" s="12">
        <v>59.62</v>
      </c>
      <c r="F29" s="12">
        <v>45.53</v>
      </c>
      <c r="G29" s="12">
        <v>66.67</v>
      </c>
      <c r="H29" s="12">
        <v>36.74</v>
      </c>
      <c r="I29" s="12">
        <v>60.08</v>
      </c>
      <c r="J29" s="12">
        <v>59.4</v>
      </c>
      <c r="K29" s="12">
        <v>52.32</v>
      </c>
      <c r="L29" s="12">
        <v>79.400000000000006</v>
      </c>
      <c r="M29" s="12">
        <v>63.71</v>
      </c>
      <c r="N29" s="12">
        <v>58.74</v>
      </c>
      <c r="O29" s="12">
        <v>100</v>
      </c>
      <c r="P29" s="12">
        <v>63.45</v>
      </c>
      <c r="Q29" s="12">
        <v>48.92</v>
      </c>
      <c r="R29" s="12">
        <v>75.239999999999995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0</v>
      </c>
      <c r="AQ29" s="12">
        <v>0</v>
      </c>
      <c r="AR29" s="12">
        <v>0</v>
      </c>
      <c r="AS29" s="12">
        <v>0</v>
      </c>
      <c r="AT29" s="12">
        <v>0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</row>
    <row r="30" spans="1:53">
      <c r="A30" s="9" t="s">
        <v>59</v>
      </c>
      <c r="B30" s="14" t="s">
        <v>47</v>
      </c>
      <c r="C30" s="11">
        <v>150</v>
      </c>
      <c r="D30" s="12">
        <f t="array" ref="D30:BA30">TRANSPOSE([2]KZP!D4:D53)</f>
        <v>99.3</v>
      </c>
      <c r="E30" s="12">
        <v>70</v>
      </c>
      <c r="F30" s="12">
        <v>120.6</v>
      </c>
      <c r="G30" s="12">
        <v>91.3</v>
      </c>
      <c r="H30" s="12">
        <v>136.30000000000001</v>
      </c>
      <c r="I30" s="12">
        <v>132.69999999999999</v>
      </c>
      <c r="J30" s="12">
        <v>63.7</v>
      </c>
      <c r="K30" s="12">
        <v>135.30000000000001</v>
      </c>
      <c r="L30" s="12">
        <v>144.30000000000001</v>
      </c>
      <c r="M30" s="12">
        <v>56.7</v>
      </c>
      <c r="N30" s="12">
        <v>84.67</v>
      </c>
      <c r="O30" s="12">
        <v>95.7</v>
      </c>
      <c r="P30" s="12">
        <v>146.69999999999999</v>
      </c>
      <c r="Q30" s="12">
        <v>41.3</v>
      </c>
      <c r="R30" s="12">
        <v>84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</row>
    <row r="31" spans="1:53">
      <c r="A31" s="9" t="s">
        <v>60</v>
      </c>
      <c r="B31" s="14" t="s">
        <v>47</v>
      </c>
      <c r="C31" s="11">
        <v>200</v>
      </c>
      <c r="D31" s="12">
        <f t="array" ref="D31:BA31">TRANSPOSE([2]Testovi!D6:D55)</f>
        <v>105</v>
      </c>
      <c r="E31" s="12">
        <v>92.5</v>
      </c>
      <c r="F31" s="12">
        <v>157.5</v>
      </c>
      <c r="G31" s="12">
        <v>107.5</v>
      </c>
      <c r="H31" s="12">
        <v>105</v>
      </c>
      <c r="I31" s="12">
        <v>115</v>
      </c>
      <c r="J31" s="12">
        <v>100</v>
      </c>
      <c r="K31" s="12">
        <v>142.5</v>
      </c>
      <c r="L31" s="12">
        <v>140</v>
      </c>
      <c r="M31" s="12">
        <v>102.5</v>
      </c>
      <c r="N31" s="12">
        <v>147.5</v>
      </c>
      <c r="O31" s="12">
        <v>130</v>
      </c>
      <c r="P31" s="12">
        <v>150</v>
      </c>
      <c r="Q31" s="12">
        <v>115</v>
      </c>
      <c r="R31" s="12">
        <v>155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12">
        <v>0</v>
      </c>
      <c r="AM31" s="12">
        <v>0</v>
      </c>
      <c r="AN31" s="12">
        <v>0</v>
      </c>
      <c r="AO31" s="12">
        <v>0</v>
      </c>
      <c r="AP31" s="12">
        <v>0</v>
      </c>
      <c r="AQ31" s="12">
        <v>0</v>
      </c>
      <c r="AR31" s="12">
        <v>0</v>
      </c>
      <c r="AS31" s="12">
        <v>0</v>
      </c>
      <c r="AT31" s="12">
        <v>0</v>
      </c>
      <c r="AU31" s="12">
        <v>0</v>
      </c>
      <c r="AV31" s="12">
        <v>0</v>
      </c>
      <c r="AW31" s="12">
        <v>0</v>
      </c>
      <c r="AX31" s="12">
        <v>0</v>
      </c>
      <c r="AY31" s="12">
        <v>0</v>
      </c>
      <c r="AZ31" s="12">
        <v>0</v>
      </c>
      <c r="BA31" s="12">
        <v>0</v>
      </c>
    </row>
    <row r="32" spans="1:53" ht="8.65" customHeight="1">
      <c r="A32" s="17"/>
      <c r="B32" s="17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>
      <c r="A33" s="19" t="s">
        <v>29</v>
      </c>
      <c r="B33" s="20" t="s">
        <v>47</v>
      </c>
      <c r="C33" s="21">
        <v>2300</v>
      </c>
      <c r="D33" s="22">
        <f t="shared" ref="D33:BA33" si="0">SUM(D9:D31)</f>
        <v>1038.7103953568555</v>
      </c>
      <c r="E33" s="22">
        <f t="shared" si="0"/>
        <v>1696.028978197478</v>
      </c>
      <c r="F33" s="22">
        <f t="shared" si="0"/>
        <v>1672.4254126530902</v>
      </c>
      <c r="G33" s="22">
        <f t="shared" si="0"/>
        <v>1239.5086162510056</v>
      </c>
      <c r="H33" s="22">
        <f t="shared" si="0"/>
        <v>864.14852775543045</v>
      </c>
      <c r="I33" s="22">
        <f t="shared" si="0"/>
        <v>1729.5419971213107</v>
      </c>
      <c r="J33" s="22">
        <f t="shared" si="0"/>
        <v>1109.7818526606138</v>
      </c>
      <c r="K33" s="22">
        <f t="shared" si="0"/>
        <v>1734.6125836469312</v>
      </c>
      <c r="L33" s="22">
        <f t="shared" si="0"/>
        <v>1913.8265596715753</v>
      </c>
      <c r="M33" s="22">
        <f t="shared" si="0"/>
        <v>833.5029203539824</v>
      </c>
      <c r="N33" s="22">
        <f t="shared" si="0"/>
        <v>1024.1476738305942</v>
      </c>
      <c r="O33" s="22">
        <f t="shared" si="0"/>
        <v>1815.7495345362602</v>
      </c>
      <c r="P33" s="22">
        <f t="shared" si="0"/>
        <v>1507.8016492357201</v>
      </c>
      <c r="Q33" s="22">
        <f t="shared" si="0"/>
        <v>1223.1139292178357</v>
      </c>
      <c r="R33" s="22">
        <f t="shared" si="0"/>
        <v>1498.6815584415585</v>
      </c>
      <c r="S33" s="22">
        <f t="shared" si="0"/>
        <v>20</v>
      </c>
      <c r="T33" s="22">
        <f t="shared" si="0"/>
        <v>20</v>
      </c>
      <c r="U33" s="22">
        <f t="shared" si="0"/>
        <v>20</v>
      </c>
      <c r="V33" s="22">
        <f t="shared" si="0"/>
        <v>20</v>
      </c>
      <c r="W33" s="22">
        <f t="shared" si="0"/>
        <v>20</v>
      </c>
      <c r="X33" s="22">
        <f t="shared" si="0"/>
        <v>20</v>
      </c>
      <c r="Y33" s="22">
        <f t="shared" si="0"/>
        <v>20</v>
      </c>
      <c r="Z33" s="22">
        <f t="shared" si="0"/>
        <v>20</v>
      </c>
      <c r="AA33" s="22">
        <f t="shared" si="0"/>
        <v>20</v>
      </c>
      <c r="AB33" s="22">
        <f t="shared" si="0"/>
        <v>20</v>
      </c>
      <c r="AC33" s="22">
        <f t="shared" si="0"/>
        <v>20</v>
      </c>
      <c r="AD33" s="22">
        <f t="shared" si="0"/>
        <v>20</v>
      </c>
      <c r="AE33" s="22">
        <f t="shared" si="0"/>
        <v>20</v>
      </c>
      <c r="AF33" s="22">
        <f t="shared" si="0"/>
        <v>20</v>
      </c>
      <c r="AG33" s="22">
        <f t="shared" si="0"/>
        <v>20</v>
      </c>
      <c r="AH33" s="22">
        <f t="shared" si="0"/>
        <v>20</v>
      </c>
      <c r="AI33" s="22">
        <f t="shared" si="0"/>
        <v>20</v>
      </c>
      <c r="AJ33" s="22">
        <f t="shared" si="0"/>
        <v>20</v>
      </c>
      <c r="AK33" s="22">
        <f t="shared" si="0"/>
        <v>20</v>
      </c>
      <c r="AL33" s="22">
        <f t="shared" si="0"/>
        <v>20</v>
      </c>
      <c r="AM33" s="22">
        <f t="shared" si="0"/>
        <v>20</v>
      </c>
      <c r="AN33" s="22">
        <f t="shared" si="0"/>
        <v>20</v>
      </c>
      <c r="AO33" s="22">
        <f t="shared" si="0"/>
        <v>20</v>
      </c>
      <c r="AP33" s="22">
        <f t="shared" si="0"/>
        <v>20</v>
      </c>
      <c r="AQ33" s="22">
        <f t="shared" si="0"/>
        <v>20</v>
      </c>
      <c r="AR33" s="22">
        <f t="shared" si="0"/>
        <v>20</v>
      </c>
      <c r="AS33" s="22">
        <f t="shared" si="0"/>
        <v>20</v>
      </c>
      <c r="AT33" s="22">
        <f t="shared" si="0"/>
        <v>20</v>
      </c>
      <c r="AU33" s="22">
        <f t="shared" si="0"/>
        <v>20</v>
      </c>
      <c r="AV33" s="22">
        <f t="shared" si="0"/>
        <v>20</v>
      </c>
      <c r="AW33" s="22">
        <f t="shared" si="0"/>
        <v>20</v>
      </c>
      <c r="AX33" s="22">
        <f t="shared" si="0"/>
        <v>20</v>
      </c>
      <c r="AY33" s="22">
        <f t="shared" si="0"/>
        <v>20</v>
      </c>
      <c r="AZ33" s="22">
        <f t="shared" si="0"/>
        <v>20</v>
      </c>
      <c r="BA33" s="22">
        <f t="shared" si="0"/>
        <v>20</v>
      </c>
    </row>
    <row r="34" spans="1:53" ht="8.65" customHeight="1">
      <c r="A34" s="23"/>
      <c r="B34" s="24"/>
      <c r="C34" s="25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</row>
    <row r="35" spans="1:53" ht="14.25" customHeight="1">
      <c r="A35" s="40" t="s">
        <v>30</v>
      </c>
      <c r="B35" s="40"/>
      <c r="C35" s="41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</row>
    <row r="36" spans="1:53" ht="25.5">
      <c r="A36" s="9" t="s">
        <v>31</v>
      </c>
      <c r="B36" s="14" t="s">
        <v>32</v>
      </c>
      <c r="C36" s="11">
        <v>-10</v>
      </c>
      <c r="D36" s="12">
        <f t="array" ref="D36:BA36">TRANSPOSE([2]Negativno!D6:D55)</f>
        <v>-10</v>
      </c>
      <c r="E36" s="12">
        <v>0</v>
      </c>
      <c r="F36" s="12">
        <v>-20</v>
      </c>
      <c r="G36" s="12">
        <v>0</v>
      </c>
      <c r="H36" s="12">
        <v>-100</v>
      </c>
      <c r="I36" s="12">
        <v>-10</v>
      </c>
      <c r="J36" s="12">
        <v>-10</v>
      </c>
      <c r="K36" s="12">
        <v>0</v>
      </c>
      <c r="L36" s="12">
        <v>0</v>
      </c>
      <c r="M36" s="12">
        <v>-70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>
        <v>0</v>
      </c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</row>
    <row r="37" spans="1:53">
      <c r="A37" s="9" t="s">
        <v>33</v>
      </c>
      <c r="B37" s="14" t="s">
        <v>34</v>
      </c>
      <c r="C37" s="11">
        <v>-2</v>
      </c>
      <c r="D37" s="12">
        <f t="array" ref="D37:BA37">TRANSPOSE([2]Negativno!E6:E55)</f>
        <v>0</v>
      </c>
      <c r="E37" s="12">
        <v>-26</v>
      </c>
      <c r="F37" s="12">
        <v>-20</v>
      </c>
      <c r="G37" s="12">
        <v>0</v>
      </c>
      <c r="H37" s="12">
        <v>-78</v>
      </c>
      <c r="I37" s="12">
        <v>-14</v>
      </c>
      <c r="J37" s="12">
        <v>-100</v>
      </c>
      <c r="K37" s="12">
        <v>0</v>
      </c>
      <c r="L37" s="12">
        <v>-122</v>
      </c>
      <c r="M37" s="12">
        <v>-44</v>
      </c>
      <c r="N37" s="12">
        <v>-86</v>
      </c>
      <c r="O37" s="12">
        <v>-10</v>
      </c>
      <c r="P37" s="12">
        <v>0</v>
      </c>
      <c r="Q37" s="12">
        <v>-84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12">
        <v>0</v>
      </c>
      <c r="AQ37" s="12">
        <v>0</v>
      </c>
      <c r="AR37" s="12">
        <v>0</v>
      </c>
      <c r="AS37" s="12">
        <v>0</v>
      </c>
      <c r="AT37" s="12">
        <v>0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12">
        <v>0</v>
      </c>
      <c r="BA37" s="12">
        <v>0</v>
      </c>
    </row>
    <row r="38" spans="1:53" ht="15.95" customHeight="1">
      <c r="A38" s="9" t="s">
        <v>35</v>
      </c>
      <c r="B38" s="9"/>
      <c r="C38" s="11"/>
      <c r="D38" s="12">
        <f t="array" ref="D38:BA38">TRANSPOSE([2]Negativno!F6:F55)</f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0</v>
      </c>
      <c r="AK38" s="12">
        <v>0</v>
      </c>
      <c r="AL38" s="12">
        <v>0</v>
      </c>
      <c r="AM38" s="12">
        <v>0</v>
      </c>
      <c r="AN38" s="12">
        <v>0</v>
      </c>
      <c r="AO38" s="12">
        <v>0</v>
      </c>
      <c r="AP38" s="12">
        <v>0</v>
      </c>
      <c r="AQ38" s="12">
        <v>0</v>
      </c>
      <c r="AR38" s="12">
        <v>0</v>
      </c>
      <c r="AS38" s="12">
        <v>0</v>
      </c>
      <c r="AT38" s="12">
        <v>0</v>
      </c>
      <c r="AU38" s="12">
        <v>0</v>
      </c>
      <c r="AV38" s="12">
        <v>0</v>
      </c>
      <c r="AW38" s="12">
        <v>0</v>
      </c>
      <c r="AX38" s="12">
        <v>0</v>
      </c>
      <c r="AY38" s="12">
        <v>0</v>
      </c>
      <c r="AZ38" s="12">
        <v>0</v>
      </c>
      <c r="BA38" s="12">
        <v>0</v>
      </c>
    </row>
    <row r="39" spans="1:53" ht="25.5">
      <c r="A39" s="44" t="s">
        <v>36</v>
      </c>
      <c r="B39" s="44"/>
      <c r="C39" s="45"/>
      <c r="D39" s="46">
        <f t="array" ref="D39:BA39">TRANSPOSE([2]Negativno!G6:G55)</f>
        <v>-10</v>
      </c>
      <c r="E39" s="45">
        <v>-26</v>
      </c>
      <c r="F39" s="45">
        <v>-40</v>
      </c>
      <c r="G39" s="45">
        <v>0</v>
      </c>
      <c r="H39" s="45">
        <v>-178</v>
      </c>
      <c r="I39" s="45">
        <v>-24</v>
      </c>
      <c r="J39" s="45">
        <v>-110</v>
      </c>
      <c r="K39" s="45">
        <v>0</v>
      </c>
      <c r="L39" s="45">
        <v>-122</v>
      </c>
      <c r="M39" s="45">
        <v>-114</v>
      </c>
      <c r="N39" s="45">
        <v>-86</v>
      </c>
      <c r="O39" s="45">
        <v>-10</v>
      </c>
      <c r="P39" s="45">
        <v>0</v>
      </c>
      <c r="Q39" s="45">
        <v>-84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</row>
    <row r="40" spans="1:53" ht="10.35" customHeight="1">
      <c r="A40" s="30"/>
      <c r="B40" s="31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</row>
    <row r="41" spans="1:53">
      <c r="A41" s="32" t="s">
        <v>37</v>
      </c>
      <c r="B41" s="32"/>
      <c r="C41" s="2"/>
      <c r="D41" s="33">
        <f t="shared" ref="D41:BA41" si="1">D33+D39</f>
        <v>1028.7103953568555</v>
      </c>
      <c r="E41" s="33">
        <f t="shared" si="1"/>
        <v>1670.028978197478</v>
      </c>
      <c r="F41" s="33">
        <f t="shared" si="1"/>
        <v>1632.4254126530902</v>
      </c>
      <c r="G41" s="33">
        <f t="shared" si="1"/>
        <v>1239.5086162510056</v>
      </c>
      <c r="H41" s="33">
        <f t="shared" si="1"/>
        <v>686.14852775543045</v>
      </c>
      <c r="I41" s="33">
        <f t="shared" si="1"/>
        <v>1705.5419971213107</v>
      </c>
      <c r="J41" s="33">
        <f t="shared" si="1"/>
        <v>999.78185266061382</v>
      </c>
      <c r="K41" s="33">
        <f t="shared" si="1"/>
        <v>1734.6125836469312</v>
      </c>
      <c r="L41" s="33">
        <f t="shared" si="1"/>
        <v>1791.8265596715753</v>
      </c>
      <c r="M41" s="33">
        <f t="shared" si="1"/>
        <v>719.5029203539824</v>
      </c>
      <c r="N41" s="33">
        <f t="shared" si="1"/>
        <v>938.14767383059416</v>
      </c>
      <c r="O41" s="33">
        <f t="shared" si="1"/>
        <v>1805.7495345362602</v>
      </c>
      <c r="P41" s="33">
        <f t="shared" si="1"/>
        <v>1507.8016492357201</v>
      </c>
      <c r="Q41" s="33">
        <f t="shared" si="1"/>
        <v>1139.1139292178357</v>
      </c>
      <c r="R41" s="33">
        <f t="shared" si="1"/>
        <v>1498.6815584415585</v>
      </c>
      <c r="S41" s="33">
        <f t="shared" si="1"/>
        <v>20</v>
      </c>
      <c r="T41" s="33">
        <f t="shared" si="1"/>
        <v>20</v>
      </c>
      <c r="U41" s="33">
        <f t="shared" si="1"/>
        <v>20</v>
      </c>
      <c r="V41" s="33">
        <f t="shared" si="1"/>
        <v>20</v>
      </c>
      <c r="W41" s="33">
        <f t="shared" si="1"/>
        <v>20</v>
      </c>
      <c r="X41" s="33">
        <f t="shared" si="1"/>
        <v>20</v>
      </c>
      <c r="Y41" s="33">
        <f t="shared" si="1"/>
        <v>20</v>
      </c>
      <c r="Z41" s="33">
        <f t="shared" si="1"/>
        <v>20</v>
      </c>
      <c r="AA41" s="33">
        <f t="shared" si="1"/>
        <v>20</v>
      </c>
      <c r="AB41" s="33">
        <f t="shared" si="1"/>
        <v>20</v>
      </c>
      <c r="AC41" s="33">
        <f t="shared" si="1"/>
        <v>20</v>
      </c>
      <c r="AD41" s="33">
        <f t="shared" si="1"/>
        <v>20</v>
      </c>
      <c r="AE41" s="33">
        <f t="shared" si="1"/>
        <v>20</v>
      </c>
      <c r="AF41" s="33">
        <f t="shared" si="1"/>
        <v>20</v>
      </c>
      <c r="AG41" s="33">
        <f t="shared" si="1"/>
        <v>20</v>
      </c>
      <c r="AH41" s="33">
        <f t="shared" si="1"/>
        <v>20</v>
      </c>
      <c r="AI41" s="33">
        <f t="shared" si="1"/>
        <v>20</v>
      </c>
      <c r="AJ41" s="33">
        <f t="shared" si="1"/>
        <v>20</v>
      </c>
      <c r="AK41" s="33">
        <f t="shared" si="1"/>
        <v>20</v>
      </c>
      <c r="AL41" s="33">
        <f t="shared" si="1"/>
        <v>20</v>
      </c>
      <c r="AM41" s="33">
        <f t="shared" si="1"/>
        <v>20</v>
      </c>
      <c r="AN41" s="33">
        <f t="shared" si="1"/>
        <v>20</v>
      </c>
      <c r="AO41" s="33">
        <f t="shared" si="1"/>
        <v>20</v>
      </c>
      <c r="AP41" s="33">
        <f t="shared" si="1"/>
        <v>20</v>
      </c>
      <c r="AQ41" s="33">
        <f t="shared" si="1"/>
        <v>20</v>
      </c>
      <c r="AR41" s="33">
        <f t="shared" si="1"/>
        <v>20</v>
      </c>
      <c r="AS41" s="33">
        <f t="shared" si="1"/>
        <v>20</v>
      </c>
      <c r="AT41" s="33">
        <f t="shared" si="1"/>
        <v>20</v>
      </c>
      <c r="AU41" s="33">
        <f t="shared" si="1"/>
        <v>20</v>
      </c>
      <c r="AV41" s="33">
        <f t="shared" si="1"/>
        <v>20</v>
      </c>
      <c r="AW41" s="33">
        <f t="shared" si="1"/>
        <v>20</v>
      </c>
      <c r="AX41" s="33">
        <f t="shared" si="1"/>
        <v>20</v>
      </c>
      <c r="AY41" s="33">
        <f t="shared" si="1"/>
        <v>20</v>
      </c>
      <c r="AZ41" s="33">
        <f t="shared" si="1"/>
        <v>20</v>
      </c>
      <c r="BA41" s="33">
        <f t="shared" si="1"/>
        <v>20</v>
      </c>
    </row>
    <row r="42" spans="1:53">
      <c r="A42" s="32" t="s">
        <v>38</v>
      </c>
      <c r="B42" s="32"/>
      <c r="C42" s="2"/>
      <c r="D42" s="34">
        <f t="shared" ref="D42:BA42" si="2">RANK(D41,$D$41:$BA$41)</f>
        <v>11</v>
      </c>
      <c r="E42" s="34">
        <f t="shared" si="2"/>
        <v>5</v>
      </c>
      <c r="F42" s="34">
        <f t="shared" si="2"/>
        <v>6</v>
      </c>
      <c r="G42" s="34">
        <f t="shared" si="2"/>
        <v>9</v>
      </c>
      <c r="H42" s="34">
        <f t="shared" si="2"/>
        <v>15</v>
      </c>
      <c r="I42" s="34">
        <f t="shared" si="2"/>
        <v>4</v>
      </c>
      <c r="J42" s="34">
        <f t="shared" si="2"/>
        <v>12</v>
      </c>
      <c r="K42" s="34">
        <f t="shared" si="2"/>
        <v>3</v>
      </c>
      <c r="L42" s="34">
        <f t="shared" si="2"/>
        <v>2</v>
      </c>
      <c r="M42" s="34">
        <f t="shared" si="2"/>
        <v>14</v>
      </c>
      <c r="N42" s="34">
        <f t="shared" si="2"/>
        <v>13</v>
      </c>
      <c r="O42" s="34">
        <f t="shared" si="2"/>
        <v>1</v>
      </c>
      <c r="P42" s="34">
        <f t="shared" si="2"/>
        <v>7</v>
      </c>
      <c r="Q42" s="34">
        <f t="shared" si="2"/>
        <v>10</v>
      </c>
      <c r="R42" s="34">
        <f t="shared" si="2"/>
        <v>8</v>
      </c>
      <c r="S42" s="34">
        <f t="shared" si="2"/>
        <v>16</v>
      </c>
      <c r="T42" s="34">
        <f t="shared" si="2"/>
        <v>16</v>
      </c>
      <c r="U42" s="34">
        <f t="shared" si="2"/>
        <v>16</v>
      </c>
      <c r="V42" s="34">
        <f t="shared" si="2"/>
        <v>16</v>
      </c>
      <c r="W42" s="34">
        <f t="shared" si="2"/>
        <v>16</v>
      </c>
      <c r="X42" s="34">
        <f t="shared" si="2"/>
        <v>16</v>
      </c>
      <c r="Y42" s="34">
        <f t="shared" si="2"/>
        <v>16</v>
      </c>
      <c r="Z42" s="34">
        <f t="shared" si="2"/>
        <v>16</v>
      </c>
      <c r="AA42" s="34">
        <f t="shared" si="2"/>
        <v>16</v>
      </c>
      <c r="AB42" s="34">
        <f t="shared" si="2"/>
        <v>16</v>
      </c>
      <c r="AC42" s="34">
        <f t="shared" si="2"/>
        <v>16</v>
      </c>
      <c r="AD42" s="34">
        <f t="shared" si="2"/>
        <v>16</v>
      </c>
      <c r="AE42" s="34">
        <f t="shared" si="2"/>
        <v>16</v>
      </c>
      <c r="AF42" s="34">
        <f t="shared" si="2"/>
        <v>16</v>
      </c>
      <c r="AG42" s="34">
        <f t="shared" si="2"/>
        <v>16</v>
      </c>
      <c r="AH42" s="34">
        <f t="shared" si="2"/>
        <v>16</v>
      </c>
      <c r="AI42" s="34">
        <f t="shared" si="2"/>
        <v>16</v>
      </c>
      <c r="AJ42" s="34">
        <f t="shared" si="2"/>
        <v>16</v>
      </c>
      <c r="AK42" s="34">
        <f t="shared" si="2"/>
        <v>16</v>
      </c>
      <c r="AL42" s="34">
        <f t="shared" si="2"/>
        <v>16</v>
      </c>
      <c r="AM42" s="34">
        <f t="shared" si="2"/>
        <v>16</v>
      </c>
      <c r="AN42" s="34">
        <f t="shared" si="2"/>
        <v>16</v>
      </c>
      <c r="AO42" s="34">
        <f t="shared" si="2"/>
        <v>16</v>
      </c>
      <c r="AP42" s="34">
        <f t="shared" si="2"/>
        <v>16</v>
      </c>
      <c r="AQ42" s="34">
        <f t="shared" si="2"/>
        <v>16</v>
      </c>
      <c r="AR42" s="34">
        <f t="shared" si="2"/>
        <v>16</v>
      </c>
      <c r="AS42" s="34">
        <f t="shared" si="2"/>
        <v>16</v>
      </c>
      <c r="AT42" s="34">
        <f t="shared" si="2"/>
        <v>16</v>
      </c>
      <c r="AU42" s="34">
        <f t="shared" si="2"/>
        <v>16</v>
      </c>
      <c r="AV42" s="34">
        <f t="shared" si="2"/>
        <v>16</v>
      </c>
      <c r="AW42" s="34">
        <f t="shared" si="2"/>
        <v>16</v>
      </c>
      <c r="AX42" s="34">
        <f t="shared" si="2"/>
        <v>16</v>
      </c>
      <c r="AY42" s="34">
        <f t="shared" si="2"/>
        <v>16</v>
      </c>
      <c r="AZ42" s="34">
        <f t="shared" si="2"/>
        <v>16</v>
      </c>
      <c r="BA42" s="34">
        <f t="shared" si="2"/>
        <v>16</v>
      </c>
    </row>
    <row r="44" spans="1:53">
      <c r="A44" s="47" t="s">
        <v>61</v>
      </c>
      <c r="B44" s="47"/>
      <c r="C44" s="47"/>
      <c r="D44" s="48">
        <f t="array" ref="D44:BA44">TRANSPOSE([2]Orijentacija!O6:O55)</f>
        <v>12</v>
      </c>
      <c r="E44" s="48">
        <v>3</v>
      </c>
      <c r="F44" s="48">
        <v>5</v>
      </c>
      <c r="G44" s="48">
        <v>10</v>
      </c>
      <c r="H44" s="48">
        <v>14</v>
      </c>
      <c r="I44" s="48">
        <v>4</v>
      </c>
      <c r="J44" s="48">
        <v>9</v>
      </c>
      <c r="K44" s="48">
        <v>7</v>
      </c>
      <c r="L44" s="48">
        <v>1</v>
      </c>
      <c r="M44" s="48">
        <v>15</v>
      </c>
      <c r="N44" s="48">
        <v>11</v>
      </c>
      <c r="O44" s="48">
        <v>2</v>
      </c>
      <c r="P44" s="48">
        <v>6</v>
      </c>
      <c r="Q44" s="48">
        <v>13</v>
      </c>
      <c r="R44" s="48">
        <v>8</v>
      </c>
      <c r="S44" s="48">
        <v>16</v>
      </c>
      <c r="T44" s="48">
        <v>16</v>
      </c>
      <c r="U44" s="48">
        <v>16</v>
      </c>
      <c r="V44" s="48">
        <v>16</v>
      </c>
      <c r="W44" s="48">
        <v>16</v>
      </c>
      <c r="X44" s="48">
        <v>16</v>
      </c>
      <c r="Y44" s="48">
        <v>16</v>
      </c>
      <c r="Z44" s="48">
        <v>16</v>
      </c>
      <c r="AA44" s="48">
        <v>16</v>
      </c>
      <c r="AB44" s="48">
        <v>16</v>
      </c>
      <c r="AC44" s="48">
        <v>16</v>
      </c>
      <c r="AD44" s="48">
        <v>16</v>
      </c>
      <c r="AE44" s="48">
        <v>16</v>
      </c>
      <c r="AF44" s="48">
        <v>16</v>
      </c>
      <c r="AG44" s="48">
        <v>16</v>
      </c>
      <c r="AH44" s="48">
        <v>16</v>
      </c>
      <c r="AI44" s="48">
        <v>16</v>
      </c>
      <c r="AJ44" s="48">
        <v>16</v>
      </c>
      <c r="AK44" s="48">
        <v>16</v>
      </c>
      <c r="AL44" s="48">
        <v>16</v>
      </c>
      <c r="AM44" s="48">
        <v>16</v>
      </c>
      <c r="AN44" s="48">
        <v>16</v>
      </c>
      <c r="AO44" s="48">
        <v>16</v>
      </c>
      <c r="AP44" s="48">
        <v>16</v>
      </c>
      <c r="AQ44" s="48">
        <v>16</v>
      </c>
      <c r="AR44" s="48">
        <v>16</v>
      </c>
      <c r="AS44" s="48">
        <v>16</v>
      </c>
      <c r="AT44" s="48">
        <v>16</v>
      </c>
      <c r="AU44" s="48">
        <v>16</v>
      </c>
      <c r="AV44" s="48">
        <v>16</v>
      </c>
      <c r="AW44" s="48">
        <v>16</v>
      </c>
      <c r="AX44" s="48">
        <v>16</v>
      </c>
      <c r="AY44" s="48">
        <v>16</v>
      </c>
      <c r="AZ44" s="48">
        <v>16</v>
      </c>
      <c r="BA44" s="48">
        <v>16</v>
      </c>
    </row>
    <row r="45" spans="1:53">
      <c r="A45" s="47" t="s">
        <v>62</v>
      </c>
      <c r="B45" s="47"/>
      <c r="C45" s="47"/>
      <c r="D45" s="48">
        <f t="array" ref="D45:BA45">TRANSPOSE([2]Signalizacija!J6:J55)</f>
        <v>14</v>
      </c>
      <c r="E45" s="48">
        <v>1</v>
      </c>
      <c r="F45" s="48">
        <v>9</v>
      </c>
      <c r="G45" s="48">
        <v>7</v>
      </c>
      <c r="H45" s="48">
        <v>12</v>
      </c>
      <c r="I45" s="48">
        <v>6</v>
      </c>
      <c r="J45" s="48">
        <v>10</v>
      </c>
      <c r="K45" s="48">
        <v>4</v>
      </c>
      <c r="L45" s="48">
        <v>2</v>
      </c>
      <c r="M45" s="48">
        <v>13</v>
      </c>
      <c r="N45" s="48">
        <v>15</v>
      </c>
      <c r="O45" s="48">
        <v>5</v>
      </c>
      <c r="P45" s="48">
        <v>2</v>
      </c>
      <c r="Q45" s="48">
        <v>11</v>
      </c>
      <c r="R45" s="48">
        <v>8</v>
      </c>
      <c r="S45" s="48">
        <v>15</v>
      </c>
      <c r="T45" s="48">
        <v>15</v>
      </c>
      <c r="U45" s="48">
        <v>15</v>
      </c>
      <c r="V45" s="48">
        <v>15</v>
      </c>
      <c r="W45" s="48">
        <v>15</v>
      </c>
      <c r="X45" s="48">
        <v>15</v>
      </c>
      <c r="Y45" s="48">
        <v>15</v>
      </c>
      <c r="Z45" s="48">
        <v>15</v>
      </c>
      <c r="AA45" s="48">
        <v>15</v>
      </c>
      <c r="AB45" s="48">
        <v>15</v>
      </c>
      <c r="AC45" s="48">
        <v>15</v>
      </c>
      <c r="AD45" s="48">
        <v>15</v>
      </c>
      <c r="AE45" s="48">
        <v>15</v>
      </c>
      <c r="AF45" s="48">
        <v>15</v>
      </c>
      <c r="AG45" s="48">
        <v>15</v>
      </c>
      <c r="AH45" s="48">
        <v>15</v>
      </c>
      <c r="AI45" s="48">
        <v>15</v>
      </c>
      <c r="AJ45" s="48">
        <v>15</v>
      </c>
      <c r="AK45" s="48">
        <v>15</v>
      </c>
      <c r="AL45" s="48">
        <v>15</v>
      </c>
      <c r="AM45" s="48">
        <v>15</v>
      </c>
      <c r="AN45" s="48">
        <v>15</v>
      </c>
      <c r="AO45" s="48">
        <v>15</v>
      </c>
      <c r="AP45" s="48">
        <v>15</v>
      </c>
      <c r="AQ45" s="48">
        <v>15</v>
      </c>
      <c r="AR45" s="48">
        <v>15</v>
      </c>
      <c r="AS45" s="48">
        <v>15</v>
      </c>
      <c r="AT45" s="48">
        <v>15</v>
      </c>
      <c r="AU45" s="48">
        <v>15</v>
      </c>
      <c r="AV45" s="48">
        <v>15</v>
      </c>
      <c r="AW45" s="48">
        <v>15</v>
      </c>
      <c r="AX45" s="48">
        <v>15</v>
      </c>
      <c r="AY45" s="48">
        <v>15</v>
      </c>
      <c r="AZ45" s="48">
        <v>15</v>
      </c>
      <c r="BA45" s="48">
        <v>15</v>
      </c>
    </row>
    <row r="46" spans="1:53">
      <c r="A46" s="47" t="s">
        <v>63</v>
      </c>
      <c r="B46" s="47"/>
      <c r="C46" s="47"/>
      <c r="D46" s="48">
        <f t="array" ref="D46:BA46">TRANSPOSE([2]Čvorovi!I7:I56)</f>
        <v>11</v>
      </c>
      <c r="E46" s="48">
        <v>6</v>
      </c>
      <c r="F46" s="48">
        <v>7</v>
      </c>
      <c r="G46" s="48">
        <v>8</v>
      </c>
      <c r="H46" s="48">
        <v>15</v>
      </c>
      <c r="I46" s="48">
        <v>3</v>
      </c>
      <c r="J46" s="48">
        <v>14</v>
      </c>
      <c r="K46" s="48">
        <v>2</v>
      </c>
      <c r="L46" s="48">
        <v>4</v>
      </c>
      <c r="M46" s="48">
        <v>9</v>
      </c>
      <c r="N46" s="48">
        <v>13</v>
      </c>
      <c r="O46" s="48">
        <v>5</v>
      </c>
      <c r="P46" s="48">
        <v>10</v>
      </c>
      <c r="Q46" s="48">
        <v>12</v>
      </c>
      <c r="R46" s="48">
        <v>1</v>
      </c>
      <c r="S46" s="48">
        <v>16</v>
      </c>
      <c r="T46" s="48">
        <v>16</v>
      </c>
      <c r="U46" s="48">
        <v>16</v>
      </c>
      <c r="V46" s="48">
        <v>16</v>
      </c>
      <c r="W46" s="48">
        <v>16</v>
      </c>
      <c r="X46" s="48">
        <v>16</v>
      </c>
      <c r="Y46" s="48">
        <v>16</v>
      </c>
      <c r="Z46" s="48">
        <v>16</v>
      </c>
      <c r="AA46" s="48">
        <v>16</v>
      </c>
      <c r="AB46" s="48">
        <v>16</v>
      </c>
      <c r="AC46" s="48">
        <v>16</v>
      </c>
      <c r="AD46" s="48">
        <v>16</v>
      </c>
      <c r="AE46" s="48">
        <v>16</v>
      </c>
      <c r="AF46" s="48">
        <v>16</v>
      </c>
      <c r="AG46" s="48">
        <v>16</v>
      </c>
      <c r="AH46" s="48">
        <v>16</v>
      </c>
      <c r="AI46" s="48">
        <v>16</v>
      </c>
      <c r="AJ46" s="48">
        <v>16</v>
      </c>
      <c r="AK46" s="48">
        <v>16</v>
      </c>
      <c r="AL46" s="48">
        <v>16</v>
      </c>
      <c r="AM46" s="48">
        <v>16</v>
      </c>
      <c r="AN46" s="48">
        <v>16</v>
      </c>
      <c r="AO46" s="48">
        <v>16</v>
      </c>
      <c r="AP46" s="48">
        <v>16</v>
      </c>
      <c r="AQ46" s="48">
        <v>16</v>
      </c>
      <c r="AR46" s="48">
        <v>16</v>
      </c>
      <c r="AS46" s="48">
        <v>16</v>
      </c>
      <c r="AT46" s="48">
        <v>16</v>
      </c>
      <c r="AU46" s="48">
        <v>16</v>
      </c>
      <c r="AV46" s="48">
        <v>16</v>
      </c>
      <c r="AW46" s="48">
        <v>16</v>
      </c>
      <c r="AX46" s="48">
        <v>16</v>
      </c>
      <c r="AY46" s="48">
        <v>16</v>
      </c>
      <c r="AZ46" s="48">
        <v>16</v>
      </c>
      <c r="BA46" s="48">
        <v>16</v>
      </c>
    </row>
    <row r="47" spans="1:53">
      <c r="A47" s="47" t="s">
        <v>64</v>
      </c>
      <c r="B47" s="47"/>
      <c r="C47" s="47"/>
      <c r="D47" s="48">
        <f t="array" ref="D47:BA47">TRANSPOSE([2]Šatori!M7:M56)</f>
        <v>13</v>
      </c>
      <c r="E47" s="48">
        <v>4</v>
      </c>
      <c r="F47" s="48">
        <v>9</v>
      </c>
      <c r="G47" s="48">
        <v>10</v>
      </c>
      <c r="H47" s="48">
        <v>14</v>
      </c>
      <c r="I47" s="48">
        <v>1</v>
      </c>
      <c r="J47" s="48">
        <v>11</v>
      </c>
      <c r="K47" s="48">
        <v>6</v>
      </c>
      <c r="L47" s="48">
        <v>3</v>
      </c>
      <c r="M47" s="48">
        <v>15</v>
      </c>
      <c r="N47" s="48">
        <v>8</v>
      </c>
      <c r="O47" s="48">
        <v>5</v>
      </c>
      <c r="P47" s="48">
        <v>2</v>
      </c>
      <c r="Q47" s="48">
        <v>12</v>
      </c>
      <c r="R47" s="48">
        <v>7</v>
      </c>
      <c r="S47" s="48">
        <v>15</v>
      </c>
      <c r="T47" s="48">
        <v>15</v>
      </c>
      <c r="U47" s="48">
        <v>15</v>
      </c>
      <c r="V47" s="48">
        <v>15</v>
      </c>
      <c r="W47" s="48">
        <v>15</v>
      </c>
      <c r="X47" s="48">
        <v>15</v>
      </c>
      <c r="Y47" s="48">
        <v>15</v>
      </c>
      <c r="Z47" s="48">
        <v>15</v>
      </c>
      <c r="AA47" s="48">
        <v>15</v>
      </c>
      <c r="AB47" s="48">
        <v>15</v>
      </c>
      <c r="AC47" s="48">
        <v>15</v>
      </c>
      <c r="AD47" s="48">
        <v>15</v>
      </c>
      <c r="AE47" s="48">
        <v>15</v>
      </c>
      <c r="AF47" s="48">
        <v>15</v>
      </c>
      <c r="AG47" s="48">
        <v>15</v>
      </c>
      <c r="AH47" s="48">
        <v>15</v>
      </c>
      <c r="AI47" s="48">
        <v>15</v>
      </c>
      <c r="AJ47" s="48">
        <v>15</v>
      </c>
      <c r="AK47" s="48">
        <v>15</v>
      </c>
      <c r="AL47" s="48">
        <v>15</v>
      </c>
      <c r="AM47" s="48">
        <v>15</v>
      </c>
      <c r="AN47" s="48">
        <v>15</v>
      </c>
      <c r="AO47" s="48">
        <v>15</v>
      </c>
      <c r="AP47" s="48">
        <v>15</v>
      </c>
      <c r="AQ47" s="48">
        <v>15</v>
      </c>
      <c r="AR47" s="48">
        <v>15</v>
      </c>
      <c r="AS47" s="48">
        <v>15</v>
      </c>
      <c r="AT47" s="48">
        <v>15</v>
      </c>
      <c r="AU47" s="48">
        <v>15</v>
      </c>
      <c r="AV47" s="48">
        <v>15</v>
      </c>
      <c r="AW47" s="48">
        <v>15</v>
      </c>
      <c r="AX47" s="48">
        <v>15</v>
      </c>
      <c r="AY47" s="48">
        <v>15</v>
      </c>
      <c r="AZ47" s="48">
        <v>15</v>
      </c>
      <c r="BA47" s="48">
        <v>15</v>
      </c>
    </row>
    <row r="48" spans="1:53">
      <c r="A48" s="47" t="s">
        <v>65</v>
      </c>
      <c r="B48" s="47"/>
      <c r="C48" s="47"/>
      <c r="D48" s="48">
        <f t="array" ref="D48:BA48">TRANSPOSE([2]Zaklon!G6:G55)</f>
        <v>3</v>
      </c>
      <c r="E48" s="48">
        <v>2</v>
      </c>
      <c r="F48" s="48">
        <v>1</v>
      </c>
      <c r="G48" s="48">
        <v>6</v>
      </c>
      <c r="H48" s="48">
        <v>13</v>
      </c>
      <c r="I48" s="48">
        <v>6</v>
      </c>
      <c r="J48" s="48">
        <v>12</v>
      </c>
      <c r="K48" s="48">
        <v>5</v>
      </c>
      <c r="L48" s="48">
        <v>8</v>
      </c>
      <c r="M48" s="48">
        <v>15</v>
      </c>
      <c r="N48" s="48">
        <v>9</v>
      </c>
      <c r="O48" s="48">
        <v>3</v>
      </c>
      <c r="P48" s="48">
        <v>14</v>
      </c>
      <c r="Q48" s="48">
        <v>10</v>
      </c>
      <c r="R48" s="48">
        <v>10</v>
      </c>
      <c r="S48" s="48">
        <v>16</v>
      </c>
      <c r="T48" s="48">
        <v>16</v>
      </c>
      <c r="U48" s="48">
        <v>16</v>
      </c>
      <c r="V48" s="48">
        <v>16</v>
      </c>
      <c r="W48" s="48">
        <v>16</v>
      </c>
      <c r="X48" s="48">
        <v>16</v>
      </c>
      <c r="Y48" s="48">
        <v>16</v>
      </c>
      <c r="Z48" s="48">
        <v>16</v>
      </c>
      <c r="AA48" s="48">
        <v>16</v>
      </c>
      <c r="AB48" s="48">
        <v>16</v>
      </c>
      <c r="AC48" s="48">
        <v>16</v>
      </c>
      <c r="AD48" s="48">
        <v>16</v>
      </c>
      <c r="AE48" s="48">
        <v>16</v>
      </c>
      <c r="AF48" s="48">
        <v>16</v>
      </c>
      <c r="AG48" s="48">
        <v>16</v>
      </c>
      <c r="AH48" s="48">
        <v>16</v>
      </c>
      <c r="AI48" s="48">
        <v>16</v>
      </c>
      <c r="AJ48" s="48">
        <v>16</v>
      </c>
      <c r="AK48" s="48">
        <v>16</v>
      </c>
      <c r="AL48" s="48">
        <v>16</v>
      </c>
      <c r="AM48" s="48">
        <v>16</v>
      </c>
      <c r="AN48" s="48">
        <v>16</v>
      </c>
      <c r="AO48" s="48">
        <v>16</v>
      </c>
      <c r="AP48" s="48">
        <v>16</v>
      </c>
      <c r="AQ48" s="48">
        <v>16</v>
      </c>
      <c r="AR48" s="48">
        <v>16</v>
      </c>
      <c r="AS48" s="48">
        <v>16</v>
      </c>
      <c r="AT48" s="48">
        <v>16</v>
      </c>
      <c r="AU48" s="48">
        <v>16</v>
      </c>
      <c r="AV48" s="48">
        <v>16</v>
      </c>
      <c r="AW48" s="48">
        <v>16</v>
      </c>
      <c r="AX48" s="48">
        <v>16</v>
      </c>
      <c r="AY48" s="48">
        <v>16</v>
      </c>
      <c r="AZ48" s="48">
        <v>16</v>
      </c>
      <c r="BA48" s="48">
        <v>16</v>
      </c>
    </row>
    <row r="49" spans="1:53">
      <c r="A49" s="47" t="s">
        <v>66</v>
      </c>
      <c r="B49" s="47"/>
      <c r="C49" s="47"/>
      <c r="D49" s="48">
        <f t="array" ref="D49:BA49">TRANSPOSE([2]Vatra!I6:I55)</f>
        <v>8</v>
      </c>
      <c r="E49" s="48">
        <v>4</v>
      </c>
      <c r="F49" s="48">
        <v>2</v>
      </c>
      <c r="G49" s="48">
        <v>8</v>
      </c>
      <c r="H49" s="48">
        <v>47</v>
      </c>
      <c r="I49" s="48">
        <v>6</v>
      </c>
      <c r="J49" s="48">
        <v>8</v>
      </c>
      <c r="K49" s="48">
        <v>7</v>
      </c>
      <c r="L49" s="48">
        <v>3</v>
      </c>
      <c r="M49" s="48">
        <v>47</v>
      </c>
      <c r="N49" s="48">
        <v>47</v>
      </c>
      <c r="O49" s="48">
        <v>1</v>
      </c>
      <c r="P49" s="48">
        <v>47</v>
      </c>
      <c r="Q49" s="48">
        <v>5</v>
      </c>
      <c r="R49" s="48">
        <v>8</v>
      </c>
      <c r="S49" s="48">
        <v>8</v>
      </c>
      <c r="T49" s="48">
        <v>8</v>
      </c>
      <c r="U49" s="48">
        <v>8</v>
      </c>
      <c r="V49" s="48">
        <v>8</v>
      </c>
      <c r="W49" s="48">
        <v>8</v>
      </c>
      <c r="X49" s="48">
        <v>8</v>
      </c>
      <c r="Y49" s="48">
        <v>8</v>
      </c>
      <c r="Z49" s="48">
        <v>8</v>
      </c>
      <c r="AA49" s="48">
        <v>8</v>
      </c>
      <c r="AB49" s="48">
        <v>8</v>
      </c>
      <c r="AC49" s="48">
        <v>8</v>
      </c>
      <c r="AD49" s="48">
        <v>8</v>
      </c>
      <c r="AE49" s="48">
        <v>8</v>
      </c>
      <c r="AF49" s="48">
        <v>8</v>
      </c>
      <c r="AG49" s="48">
        <v>8</v>
      </c>
      <c r="AH49" s="48">
        <v>8</v>
      </c>
      <c r="AI49" s="48">
        <v>8</v>
      </c>
      <c r="AJ49" s="48">
        <v>8</v>
      </c>
      <c r="AK49" s="48">
        <v>8</v>
      </c>
      <c r="AL49" s="48">
        <v>8</v>
      </c>
      <c r="AM49" s="48">
        <v>8</v>
      </c>
      <c r="AN49" s="48">
        <v>8</v>
      </c>
      <c r="AO49" s="48">
        <v>8</v>
      </c>
      <c r="AP49" s="48">
        <v>8</v>
      </c>
      <c r="AQ49" s="48">
        <v>8</v>
      </c>
      <c r="AR49" s="48">
        <v>8</v>
      </c>
      <c r="AS49" s="48">
        <v>8</v>
      </c>
      <c r="AT49" s="48">
        <v>8</v>
      </c>
      <c r="AU49" s="48">
        <v>8</v>
      </c>
      <c r="AV49" s="48">
        <v>8</v>
      </c>
      <c r="AW49" s="48">
        <v>8</v>
      </c>
      <c r="AX49" s="48">
        <v>8</v>
      </c>
      <c r="AY49" s="48">
        <v>8</v>
      </c>
      <c r="AZ49" s="48">
        <v>8</v>
      </c>
      <c r="BA49" s="48">
        <v>8</v>
      </c>
    </row>
    <row r="50" spans="1:53">
      <c r="A50" s="47" t="s">
        <v>67</v>
      </c>
      <c r="B50" s="47"/>
      <c r="C50" s="47"/>
      <c r="D50" s="48">
        <f t="array" ref="D50:BA50">TRANSPOSE([2]PP!G6:G55)</f>
        <v>12</v>
      </c>
      <c r="E50" s="48">
        <v>1</v>
      </c>
      <c r="F50" s="48">
        <v>10</v>
      </c>
      <c r="G50" s="48">
        <v>14</v>
      </c>
      <c r="H50" s="48">
        <v>15</v>
      </c>
      <c r="I50" s="48">
        <v>5</v>
      </c>
      <c r="J50" s="48">
        <v>11</v>
      </c>
      <c r="K50" s="48">
        <v>4</v>
      </c>
      <c r="L50" s="48">
        <v>6</v>
      </c>
      <c r="M50" s="48">
        <v>12</v>
      </c>
      <c r="N50" s="48">
        <v>9</v>
      </c>
      <c r="O50" s="48">
        <v>7</v>
      </c>
      <c r="P50" s="48">
        <v>3</v>
      </c>
      <c r="Q50" s="48">
        <v>8</v>
      </c>
      <c r="R50" s="48">
        <v>2</v>
      </c>
      <c r="S50" s="48">
        <v>16</v>
      </c>
      <c r="T50" s="48">
        <v>16</v>
      </c>
      <c r="U50" s="48">
        <v>16</v>
      </c>
      <c r="V50" s="48">
        <v>16</v>
      </c>
      <c r="W50" s="48">
        <v>16</v>
      </c>
      <c r="X50" s="48">
        <v>16</v>
      </c>
      <c r="Y50" s="48">
        <v>16</v>
      </c>
      <c r="Z50" s="48">
        <v>16</v>
      </c>
      <c r="AA50" s="48">
        <v>16</v>
      </c>
      <c r="AB50" s="48">
        <v>16</v>
      </c>
      <c r="AC50" s="48">
        <v>16</v>
      </c>
      <c r="AD50" s="48">
        <v>16</v>
      </c>
      <c r="AE50" s="48">
        <v>16</v>
      </c>
      <c r="AF50" s="48">
        <v>16</v>
      </c>
      <c r="AG50" s="48">
        <v>16</v>
      </c>
      <c r="AH50" s="48">
        <v>16</v>
      </c>
      <c r="AI50" s="48">
        <v>16</v>
      </c>
      <c r="AJ50" s="48">
        <v>16</v>
      </c>
      <c r="AK50" s="48">
        <v>16</v>
      </c>
      <c r="AL50" s="48">
        <v>16</v>
      </c>
      <c r="AM50" s="48">
        <v>16</v>
      </c>
      <c r="AN50" s="48">
        <v>16</v>
      </c>
      <c r="AO50" s="48">
        <v>16</v>
      </c>
      <c r="AP50" s="48">
        <v>16</v>
      </c>
      <c r="AQ50" s="48">
        <v>16</v>
      </c>
      <c r="AR50" s="48">
        <v>16</v>
      </c>
      <c r="AS50" s="48">
        <v>16</v>
      </c>
      <c r="AT50" s="48">
        <v>16</v>
      </c>
      <c r="AU50" s="48">
        <v>16</v>
      </c>
      <c r="AV50" s="48">
        <v>16</v>
      </c>
      <c r="AW50" s="48">
        <v>16</v>
      </c>
      <c r="AX50" s="48">
        <v>16</v>
      </c>
      <c r="AY50" s="48">
        <v>16</v>
      </c>
      <c r="AZ50" s="48">
        <v>16</v>
      </c>
      <c r="BA50" s="48">
        <v>16</v>
      </c>
    </row>
    <row r="51" spans="1:53">
      <c r="A51" s="47" t="s">
        <v>68</v>
      </c>
      <c r="B51" s="47"/>
      <c r="C51" s="47"/>
      <c r="D51" s="48">
        <f t="array" ref="D51:BA51">TRANSPOSE([2]Iznenađenje!E6:E55)</f>
        <v>6</v>
      </c>
      <c r="E51" s="48">
        <v>9</v>
      </c>
      <c r="F51" s="48">
        <v>14</v>
      </c>
      <c r="G51" s="48">
        <v>4</v>
      </c>
      <c r="H51" s="48">
        <v>15</v>
      </c>
      <c r="I51" s="48">
        <v>8</v>
      </c>
      <c r="J51" s="48">
        <v>10</v>
      </c>
      <c r="K51" s="48">
        <v>12</v>
      </c>
      <c r="L51" s="48">
        <v>2</v>
      </c>
      <c r="M51" s="48">
        <v>5</v>
      </c>
      <c r="N51" s="48">
        <v>11</v>
      </c>
      <c r="O51" s="48">
        <v>1</v>
      </c>
      <c r="P51" s="48">
        <v>6</v>
      </c>
      <c r="Q51" s="48">
        <v>13</v>
      </c>
      <c r="R51" s="48">
        <v>3</v>
      </c>
      <c r="S51" s="48" t="e">
        <v>#N/A</v>
      </c>
      <c r="T51" s="48" t="e">
        <v>#N/A</v>
      </c>
      <c r="U51" s="48" t="e">
        <v>#N/A</v>
      </c>
      <c r="V51" s="48" t="e">
        <v>#N/A</v>
      </c>
      <c r="W51" s="48" t="e">
        <v>#N/A</v>
      </c>
      <c r="X51" s="48" t="e">
        <v>#N/A</v>
      </c>
      <c r="Y51" s="48" t="e">
        <v>#N/A</v>
      </c>
      <c r="Z51" s="48" t="e">
        <v>#N/A</v>
      </c>
      <c r="AA51" s="48" t="e">
        <v>#N/A</v>
      </c>
      <c r="AB51" s="48" t="e">
        <v>#N/A</v>
      </c>
      <c r="AC51" s="48" t="e">
        <v>#N/A</v>
      </c>
      <c r="AD51" s="48" t="e">
        <v>#N/A</v>
      </c>
      <c r="AE51" s="48" t="e">
        <v>#N/A</v>
      </c>
      <c r="AF51" s="48" t="e">
        <v>#N/A</v>
      </c>
      <c r="AG51" s="48" t="e">
        <v>#N/A</v>
      </c>
      <c r="AH51" s="48" t="e">
        <v>#N/A</v>
      </c>
      <c r="AI51" s="48" t="e">
        <v>#N/A</v>
      </c>
      <c r="AJ51" s="48" t="e">
        <v>#N/A</v>
      </c>
      <c r="AK51" s="48" t="e">
        <v>#N/A</v>
      </c>
      <c r="AL51" s="48" t="e">
        <v>#N/A</v>
      </c>
      <c r="AM51" s="48" t="e">
        <v>#N/A</v>
      </c>
      <c r="AN51" s="48" t="e">
        <v>#N/A</v>
      </c>
      <c r="AO51" s="48" t="e">
        <v>#N/A</v>
      </c>
      <c r="AP51" s="48" t="e">
        <v>#N/A</v>
      </c>
      <c r="AQ51" s="48" t="e">
        <v>#N/A</v>
      </c>
      <c r="AR51" s="48" t="e">
        <v>#N/A</v>
      </c>
      <c r="AS51" s="48" t="e">
        <v>#N/A</v>
      </c>
      <c r="AT51" s="48" t="e">
        <v>#N/A</v>
      </c>
      <c r="AU51" s="48" t="e">
        <v>#N/A</v>
      </c>
      <c r="AV51" s="48" t="e">
        <v>#N/A</v>
      </c>
      <c r="AW51" s="48" t="e">
        <v>#N/A</v>
      </c>
      <c r="AX51" s="48" t="e">
        <v>#N/A</v>
      </c>
      <c r="AY51" s="48" t="e">
        <v>#N/A</v>
      </c>
      <c r="AZ51" s="48" t="e">
        <v>#N/A</v>
      </c>
      <c r="BA51" s="48" t="e">
        <v>#N/A</v>
      </c>
    </row>
    <row r="52" spans="1:53">
      <c r="A52" s="47" t="s">
        <v>69</v>
      </c>
      <c r="B52" s="47"/>
      <c r="C52" s="47"/>
      <c r="D52" s="48">
        <f t="array" ref="D52:BA52">TRANSPOSE([2]KZP!E4:E53)</f>
        <v>7</v>
      </c>
      <c r="E52" s="48">
        <v>12</v>
      </c>
      <c r="F52" s="48">
        <v>6</v>
      </c>
      <c r="G52" s="48">
        <v>9</v>
      </c>
      <c r="H52" s="48">
        <v>3</v>
      </c>
      <c r="I52" s="48">
        <v>5</v>
      </c>
      <c r="J52" s="48">
        <v>13</v>
      </c>
      <c r="K52" s="48">
        <v>4</v>
      </c>
      <c r="L52" s="48">
        <v>2</v>
      </c>
      <c r="M52" s="48">
        <v>14</v>
      </c>
      <c r="N52" s="48">
        <v>10</v>
      </c>
      <c r="O52" s="48">
        <v>8</v>
      </c>
      <c r="P52" s="48">
        <v>1</v>
      </c>
      <c r="Q52" s="48">
        <v>15</v>
      </c>
      <c r="R52" s="48">
        <v>11</v>
      </c>
      <c r="S52" s="48">
        <v>16</v>
      </c>
      <c r="T52" s="48">
        <v>16</v>
      </c>
      <c r="U52" s="48">
        <v>16</v>
      </c>
      <c r="V52" s="48">
        <v>16</v>
      </c>
      <c r="W52" s="48">
        <v>16</v>
      </c>
      <c r="X52" s="48">
        <v>16</v>
      </c>
      <c r="Y52" s="48">
        <v>16</v>
      </c>
      <c r="Z52" s="48">
        <v>16</v>
      </c>
      <c r="AA52" s="48">
        <v>16</v>
      </c>
      <c r="AB52" s="48">
        <v>16</v>
      </c>
      <c r="AC52" s="48">
        <v>16</v>
      </c>
      <c r="AD52" s="48">
        <v>16</v>
      </c>
      <c r="AE52" s="48">
        <v>16</v>
      </c>
      <c r="AF52" s="48">
        <v>16</v>
      </c>
      <c r="AG52" s="48">
        <v>16</v>
      </c>
      <c r="AH52" s="48">
        <v>16</v>
      </c>
      <c r="AI52" s="48">
        <v>16</v>
      </c>
      <c r="AJ52" s="48">
        <v>16</v>
      </c>
      <c r="AK52" s="48">
        <v>16</v>
      </c>
      <c r="AL52" s="48">
        <v>16</v>
      </c>
      <c r="AM52" s="48">
        <v>16</v>
      </c>
      <c r="AN52" s="48">
        <v>16</v>
      </c>
      <c r="AO52" s="48">
        <v>16</v>
      </c>
      <c r="AP52" s="48">
        <v>16</v>
      </c>
      <c r="AQ52" s="48">
        <v>16</v>
      </c>
      <c r="AR52" s="48">
        <v>16</v>
      </c>
      <c r="AS52" s="48">
        <v>16</v>
      </c>
      <c r="AT52" s="48">
        <v>16</v>
      </c>
      <c r="AU52" s="48">
        <v>16</v>
      </c>
      <c r="AV52" s="48">
        <v>16</v>
      </c>
      <c r="AW52" s="48">
        <v>16</v>
      </c>
      <c r="AX52" s="48">
        <v>16</v>
      </c>
      <c r="AY52" s="48">
        <v>16</v>
      </c>
      <c r="AZ52" s="48">
        <v>16</v>
      </c>
      <c r="BA52" s="48">
        <v>16</v>
      </c>
    </row>
    <row r="53" spans="1:53">
      <c r="A53" s="47" t="s">
        <v>70</v>
      </c>
      <c r="B53" s="47"/>
      <c r="C53" s="47"/>
      <c r="D53" s="48">
        <f t="array" ref="D53:BA53">TRANSPOSE([2]Testovi!E6:E55)</f>
        <v>11</v>
      </c>
      <c r="E53" s="48">
        <v>15</v>
      </c>
      <c r="F53" s="48">
        <v>1</v>
      </c>
      <c r="G53" s="48">
        <v>10</v>
      </c>
      <c r="H53" s="48">
        <v>11</v>
      </c>
      <c r="I53" s="48">
        <v>8</v>
      </c>
      <c r="J53" s="48">
        <v>14</v>
      </c>
      <c r="K53" s="48">
        <v>5</v>
      </c>
      <c r="L53" s="48">
        <v>6</v>
      </c>
      <c r="M53" s="48">
        <v>13</v>
      </c>
      <c r="N53" s="48">
        <v>4</v>
      </c>
      <c r="O53" s="48">
        <v>7</v>
      </c>
      <c r="P53" s="48">
        <v>3</v>
      </c>
      <c r="Q53" s="48">
        <v>8</v>
      </c>
      <c r="R53" s="48">
        <v>2</v>
      </c>
      <c r="S53" s="48">
        <v>16</v>
      </c>
      <c r="T53" s="48">
        <v>16</v>
      </c>
      <c r="U53" s="48">
        <v>16</v>
      </c>
      <c r="V53" s="48">
        <v>16</v>
      </c>
      <c r="W53" s="48">
        <v>16</v>
      </c>
      <c r="X53" s="48">
        <v>16</v>
      </c>
      <c r="Y53" s="48">
        <v>16</v>
      </c>
      <c r="Z53" s="48">
        <v>16</v>
      </c>
      <c r="AA53" s="48">
        <v>16</v>
      </c>
      <c r="AB53" s="48">
        <v>16</v>
      </c>
      <c r="AC53" s="48">
        <v>16</v>
      </c>
      <c r="AD53" s="48">
        <v>16</v>
      </c>
      <c r="AE53" s="48">
        <v>16</v>
      </c>
      <c r="AF53" s="48">
        <v>16</v>
      </c>
      <c r="AG53" s="48">
        <v>16</v>
      </c>
      <c r="AH53" s="48">
        <v>16</v>
      </c>
      <c r="AI53" s="48">
        <v>16</v>
      </c>
      <c r="AJ53" s="48">
        <v>16</v>
      </c>
      <c r="AK53" s="48">
        <v>16</v>
      </c>
      <c r="AL53" s="48">
        <v>16</v>
      </c>
      <c r="AM53" s="48">
        <v>16</v>
      </c>
      <c r="AN53" s="48">
        <v>16</v>
      </c>
      <c r="AO53" s="48">
        <v>16</v>
      </c>
      <c r="AP53" s="48">
        <v>16</v>
      </c>
      <c r="AQ53" s="48">
        <v>16</v>
      </c>
      <c r="AR53" s="48">
        <v>16</v>
      </c>
      <c r="AS53" s="48">
        <v>16</v>
      </c>
      <c r="AT53" s="48">
        <v>16</v>
      </c>
      <c r="AU53" s="48">
        <v>16</v>
      </c>
      <c r="AV53" s="48">
        <v>16</v>
      </c>
      <c r="AW53" s="48">
        <v>16</v>
      </c>
      <c r="AX53" s="48">
        <v>16</v>
      </c>
      <c r="AY53" s="48">
        <v>16</v>
      </c>
      <c r="AZ53" s="48">
        <v>16</v>
      </c>
      <c r="BA53" s="48">
        <v>16</v>
      </c>
    </row>
    <row r="54" spans="1:53">
      <c r="C54" s="1"/>
    </row>
    <row r="55" spans="1:53">
      <c r="A55" s="19" t="s">
        <v>39</v>
      </c>
      <c r="B55" s="19"/>
      <c r="C55" s="35"/>
      <c r="D55" s="36" t="str">
        <f t="shared" ref="D55:BA55" si="3">IF(D2="DA",D41*100/$C$33,"")</f>
        <v/>
      </c>
      <c r="E55" s="36">
        <f t="shared" si="3"/>
        <v>72.60995557380339</v>
      </c>
      <c r="F55" s="36" t="str">
        <f t="shared" si="3"/>
        <v/>
      </c>
      <c r="G55" s="36">
        <f t="shared" si="3"/>
        <v>53.891678967435027</v>
      </c>
      <c r="H55" s="36" t="str">
        <f t="shared" si="3"/>
        <v/>
      </c>
      <c r="I55" s="36">
        <f t="shared" si="3"/>
        <v>74.153999874839599</v>
      </c>
      <c r="J55" s="36">
        <f t="shared" si="3"/>
        <v>43.468776202635382</v>
      </c>
      <c r="K55" s="36">
        <f t="shared" si="3"/>
        <v>75.417938419431792</v>
      </c>
      <c r="L55" s="36">
        <f t="shared" si="3"/>
        <v>77.905502594416319</v>
      </c>
      <c r="M55" s="36" t="str">
        <f t="shared" si="3"/>
        <v/>
      </c>
      <c r="N55" s="36">
        <f t="shared" si="3"/>
        <v>40.789029296982356</v>
      </c>
      <c r="O55" s="36">
        <f t="shared" si="3"/>
        <v>78.510849327663493</v>
      </c>
      <c r="P55" s="36">
        <f t="shared" si="3"/>
        <v>65.556593445031311</v>
      </c>
      <c r="Q55" s="36" t="str">
        <f t="shared" si="3"/>
        <v/>
      </c>
      <c r="R55" s="36" t="str">
        <f t="shared" si="3"/>
        <v/>
      </c>
      <c r="S55" s="36" t="str">
        <f t="shared" si="3"/>
        <v/>
      </c>
      <c r="T55" s="36" t="str">
        <f t="shared" si="3"/>
        <v/>
      </c>
      <c r="U55" s="36" t="str">
        <f t="shared" si="3"/>
        <v/>
      </c>
      <c r="V55" s="36" t="str">
        <f t="shared" si="3"/>
        <v/>
      </c>
      <c r="W55" s="36" t="str">
        <f t="shared" si="3"/>
        <v/>
      </c>
      <c r="X55" s="36" t="str">
        <f t="shared" si="3"/>
        <v/>
      </c>
      <c r="Y55" s="36">
        <f t="shared" si="3"/>
        <v>0.86956521739130432</v>
      </c>
      <c r="Z55" s="36" t="str">
        <f t="shared" si="3"/>
        <v/>
      </c>
      <c r="AA55" s="36" t="str">
        <f t="shared" si="3"/>
        <v/>
      </c>
      <c r="AB55" s="36" t="str">
        <f t="shared" si="3"/>
        <v/>
      </c>
      <c r="AC55" s="36" t="str">
        <f t="shared" si="3"/>
        <v/>
      </c>
      <c r="AD55" s="36" t="str">
        <f t="shared" si="3"/>
        <v/>
      </c>
      <c r="AE55" s="36" t="str">
        <f t="shared" si="3"/>
        <v/>
      </c>
      <c r="AF55" s="36" t="str">
        <f t="shared" si="3"/>
        <v/>
      </c>
      <c r="AG55" s="36" t="str">
        <f t="shared" si="3"/>
        <v/>
      </c>
      <c r="AH55" s="36" t="str">
        <f t="shared" si="3"/>
        <v/>
      </c>
      <c r="AI55" s="36" t="str">
        <f t="shared" si="3"/>
        <v/>
      </c>
      <c r="AJ55" s="36" t="str">
        <f t="shared" si="3"/>
        <v/>
      </c>
      <c r="AK55" s="36" t="str">
        <f t="shared" si="3"/>
        <v/>
      </c>
      <c r="AL55" s="36" t="str">
        <f t="shared" si="3"/>
        <v/>
      </c>
      <c r="AM55" s="36" t="str">
        <f t="shared" si="3"/>
        <v/>
      </c>
      <c r="AN55" s="36">
        <f t="shared" si="3"/>
        <v>0.86956521739130432</v>
      </c>
      <c r="AO55" s="36" t="str">
        <f t="shared" si="3"/>
        <v/>
      </c>
      <c r="AP55" s="36">
        <f t="shared" si="3"/>
        <v>0.86956521739130432</v>
      </c>
      <c r="AQ55" s="36" t="str">
        <f t="shared" si="3"/>
        <v/>
      </c>
      <c r="AR55" s="36" t="str">
        <f t="shared" si="3"/>
        <v/>
      </c>
      <c r="AS55" s="36" t="str">
        <f t="shared" si="3"/>
        <v/>
      </c>
      <c r="AT55" s="36" t="str">
        <f t="shared" si="3"/>
        <v/>
      </c>
      <c r="AU55" s="36" t="str">
        <f t="shared" si="3"/>
        <v/>
      </c>
      <c r="AV55" s="36" t="str">
        <f t="shared" si="3"/>
        <v/>
      </c>
      <c r="AW55" s="36" t="str">
        <f t="shared" si="3"/>
        <v/>
      </c>
      <c r="AX55" s="36" t="str">
        <f t="shared" si="3"/>
        <v/>
      </c>
      <c r="AY55" s="36" t="str">
        <f t="shared" si="3"/>
        <v/>
      </c>
      <c r="AZ55" s="36" t="str">
        <f t="shared" si="3"/>
        <v/>
      </c>
      <c r="BA55" s="36" t="str">
        <f t="shared" si="3"/>
        <v/>
      </c>
    </row>
    <row r="57" spans="1:53">
      <c r="A57" s="49" t="s">
        <v>71</v>
      </c>
      <c r="B57" s="49"/>
      <c r="C57" s="50"/>
      <c r="D57" s="51" t="str">
        <f>IF(D3="DA",RANK(D59,$D$59:$BA$59),"")</f>
        <v/>
      </c>
      <c r="E57" s="51" t="str">
        <f t="shared" ref="E57:BA57" si="4">IF(E3="DA",RANK(E59,$D$59:$AG$59),"")</f>
        <v/>
      </c>
      <c r="F57" s="51" t="str">
        <f t="shared" si="4"/>
        <v/>
      </c>
      <c r="G57" s="51">
        <f t="shared" si="4"/>
        <v>1</v>
      </c>
      <c r="H57" s="51">
        <f t="shared" si="4"/>
        <v>4</v>
      </c>
      <c r="I57" s="51" t="str">
        <f t="shared" si="4"/>
        <v/>
      </c>
      <c r="J57" s="51" t="str">
        <f t="shared" si="4"/>
        <v/>
      </c>
      <c r="K57" s="51" t="str">
        <f t="shared" si="4"/>
        <v/>
      </c>
      <c r="L57" s="51" t="str">
        <f t="shared" si="4"/>
        <v/>
      </c>
      <c r="M57" s="51">
        <f t="shared" si="4"/>
        <v>3</v>
      </c>
      <c r="N57" s="51" t="str">
        <f t="shared" si="4"/>
        <v/>
      </c>
      <c r="O57" s="51" t="str">
        <f t="shared" si="4"/>
        <v/>
      </c>
      <c r="P57" s="51" t="str">
        <f t="shared" si="4"/>
        <v/>
      </c>
      <c r="Q57" s="51">
        <f t="shared" si="4"/>
        <v>2</v>
      </c>
      <c r="R57" s="51" t="str">
        <f t="shared" si="4"/>
        <v/>
      </c>
      <c r="S57" s="51" t="str">
        <f t="shared" si="4"/>
        <v/>
      </c>
      <c r="T57" s="51" t="str">
        <f t="shared" si="4"/>
        <v/>
      </c>
      <c r="U57" s="51" t="str">
        <f t="shared" si="4"/>
        <v/>
      </c>
      <c r="V57" s="51" t="str">
        <f t="shared" si="4"/>
        <v/>
      </c>
      <c r="W57" s="51" t="str">
        <f t="shared" si="4"/>
        <v/>
      </c>
      <c r="X57" s="51" t="str">
        <f t="shared" si="4"/>
        <v/>
      </c>
      <c r="Y57" s="51" t="str">
        <f t="shared" si="4"/>
        <v/>
      </c>
      <c r="Z57" s="51" t="str">
        <f t="shared" si="4"/>
        <v/>
      </c>
      <c r="AA57" s="51" t="str">
        <f t="shared" si="4"/>
        <v/>
      </c>
      <c r="AB57" s="51" t="str">
        <f t="shared" si="4"/>
        <v/>
      </c>
      <c r="AC57" s="51" t="str">
        <f t="shared" si="4"/>
        <v/>
      </c>
      <c r="AD57" s="51" t="str">
        <f t="shared" si="4"/>
        <v/>
      </c>
      <c r="AE57" s="51" t="str">
        <f t="shared" si="4"/>
        <v/>
      </c>
      <c r="AF57" s="51" t="str">
        <f t="shared" si="4"/>
        <v/>
      </c>
      <c r="AG57" s="51" t="str">
        <f t="shared" si="4"/>
        <v/>
      </c>
      <c r="AH57" s="51" t="str">
        <f t="shared" si="4"/>
        <v/>
      </c>
      <c r="AI57" s="51" t="str">
        <f t="shared" si="4"/>
        <v/>
      </c>
      <c r="AJ57" s="51" t="str">
        <f t="shared" si="4"/>
        <v/>
      </c>
      <c r="AK57" s="51" t="str">
        <f t="shared" si="4"/>
        <v/>
      </c>
      <c r="AL57" s="51" t="str">
        <f t="shared" si="4"/>
        <v/>
      </c>
      <c r="AM57" s="51" t="str">
        <f t="shared" si="4"/>
        <v/>
      </c>
      <c r="AN57" s="51" t="str">
        <f t="shared" si="4"/>
        <v/>
      </c>
      <c r="AO57" s="51" t="str">
        <f t="shared" si="4"/>
        <v/>
      </c>
      <c r="AP57" s="51" t="str">
        <f t="shared" si="4"/>
        <v/>
      </c>
      <c r="AQ57" s="51" t="e">
        <f t="shared" si="4"/>
        <v>#N/A</v>
      </c>
      <c r="AR57" s="51" t="str">
        <f t="shared" si="4"/>
        <v/>
      </c>
      <c r="AS57" s="51" t="str">
        <f t="shared" si="4"/>
        <v/>
      </c>
      <c r="AT57" s="51" t="str">
        <f t="shared" si="4"/>
        <v/>
      </c>
      <c r="AU57" s="51" t="str">
        <f t="shared" si="4"/>
        <v/>
      </c>
      <c r="AV57" s="51" t="str">
        <f t="shared" si="4"/>
        <v/>
      </c>
      <c r="AW57" s="51" t="str">
        <f t="shared" si="4"/>
        <v/>
      </c>
      <c r="AX57" s="51" t="str">
        <f t="shared" si="4"/>
        <v/>
      </c>
      <c r="AY57" s="51" t="str">
        <f t="shared" si="4"/>
        <v/>
      </c>
      <c r="AZ57" s="51" t="str">
        <f t="shared" si="4"/>
        <v/>
      </c>
      <c r="BA57" s="51">
        <f t="shared" si="4"/>
        <v>5</v>
      </c>
    </row>
    <row r="59" spans="1:53">
      <c r="A59" s="52" t="s">
        <v>72</v>
      </c>
      <c r="B59" s="53"/>
      <c r="D59" s="54">
        <f t="shared" ref="D59:AQ59" si="5">IF(D3="DA",D41,0)</f>
        <v>0</v>
      </c>
      <c r="E59" s="54">
        <f t="shared" si="5"/>
        <v>0</v>
      </c>
      <c r="F59" s="54">
        <f t="shared" si="5"/>
        <v>0</v>
      </c>
      <c r="G59" s="54">
        <f t="shared" si="5"/>
        <v>1239.5086162510056</v>
      </c>
      <c r="H59" s="54">
        <f t="shared" si="5"/>
        <v>686.14852775543045</v>
      </c>
      <c r="I59" s="54">
        <f t="shared" si="5"/>
        <v>0</v>
      </c>
      <c r="J59" s="54">
        <f t="shared" si="5"/>
        <v>0</v>
      </c>
      <c r="K59" s="54">
        <f t="shared" si="5"/>
        <v>0</v>
      </c>
      <c r="L59" s="54">
        <f t="shared" si="5"/>
        <v>0</v>
      </c>
      <c r="M59" s="54">
        <f t="shared" si="5"/>
        <v>719.5029203539824</v>
      </c>
      <c r="N59" s="54">
        <f t="shared" si="5"/>
        <v>0</v>
      </c>
      <c r="O59" s="54">
        <f t="shared" si="5"/>
        <v>0</v>
      </c>
      <c r="P59" s="54">
        <f t="shared" si="5"/>
        <v>0</v>
      </c>
      <c r="Q59" s="54">
        <f t="shared" si="5"/>
        <v>1139.1139292178357</v>
      </c>
      <c r="R59" s="54">
        <f t="shared" si="5"/>
        <v>0</v>
      </c>
      <c r="S59" s="54">
        <f t="shared" si="5"/>
        <v>0</v>
      </c>
      <c r="T59" s="54">
        <f t="shared" si="5"/>
        <v>0</v>
      </c>
      <c r="U59" s="54">
        <f t="shared" si="5"/>
        <v>0</v>
      </c>
      <c r="V59" s="54">
        <f t="shared" si="5"/>
        <v>0</v>
      </c>
      <c r="W59" s="54">
        <f t="shared" si="5"/>
        <v>0</v>
      </c>
      <c r="X59" s="54">
        <f t="shared" si="5"/>
        <v>0</v>
      </c>
      <c r="Y59" s="54">
        <f t="shared" si="5"/>
        <v>0</v>
      </c>
      <c r="Z59" s="54">
        <f t="shared" si="5"/>
        <v>0</v>
      </c>
      <c r="AA59" s="54">
        <f t="shared" si="5"/>
        <v>0</v>
      </c>
      <c r="AB59" s="54">
        <f t="shared" si="5"/>
        <v>0</v>
      </c>
      <c r="AC59" s="54">
        <f t="shared" si="5"/>
        <v>0</v>
      </c>
      <c r="AD59" s="54">
        <f t="shared" si="5"/>
        <v>0</v>
      </c>
      <c r="AE59" s="54">
        <f t="shared" si="5"/>
        <v>0</v>
      </c>
      <c r="AF59" s="54">
        <f t="shared" si="5"/>
        <v>0</v>
      </c>
      <c r="AG59" s="54">
        <f t="shared" si="5"/>
        <v>0</v>
      </c>
      <c r="AH59" s="54">
        <f t="shared" si="5"/>
        <v>0</v>
      </c>
      <c r="AI59" s="54">
        <f t="shared" si="5"/>
        <v>0</v>
      </c>
      <c r="AJ59" s="54">
        <f t="shared" si="5"/>
        <v>0</v>
      </c>
      <c r="AK59" s="54">
        <f t="shared" si="5"/>
        <v>0</v>
      </c>
      <c r="AL59" s="54">
        <f t="shared" si="5"/>
        <v>0</v>
      </c>
      <c r="AM59" s="54">
        <f t="shared" si="5"/>
        <v>0</v>
      </c>
      <c r="AN59" s="54">
        <f t="shared" si="5"/>
        <v>0</v>
      </c>
      <c r="AO59" s="54">
        <f t="shared" si="5"/>
        <v>0</v>
      </c>
      <c r="AP59" s="54">
        <f t="shared" si="5"/>
        <v>0</v>
      </c>
      <c r="AQ59" s="54">
        <f t="shared" si="5"/>
        <v>20</v>
      </c>
    </row>
  </sheetData>
  <sheetProtection sheet="1"/>
  <mergeCells count="13">
    <mergeCell ref="D17:S17"/>
    <mergeCell ref="T17:AG17"/>
    <mergeCell ref="A1:BA1"/>
    <mergeCell ref="A4:A5"/>
    <mergeCell ref="C4:C5"/>
    <mergeCell ref="D8:S8"/>
    <mergeCell ref="T8:AG8"/>
    <mergeCell ref="D24:S24"/>
    <mergeCell ref="T24:AG24"/>
    <mergeCell ref="D28:S28"/>
    <mergeCell ref="T28:AG28"/>
    <mergeCell ref="D35:S35"/>
    <mergeCell ref="T35:AG35"/>
  </mergeCells>
  <dataValidations count="1">
    <dataValidation operator="equal" showErrorMessage="1" error="DA / NE" sqref="D2:BA3 IZ2:KW3 SV2:US3 ACR2:AEO3 AMN2:AOK3 AWJ2:AYG3 BGF2:BIC3 BQB2:BRY3 BZX2:CBU3 CJT2:CLQ3 CTP2:CVM3 DDL2:DFI3 DNH2:DPE3 DXD2:DZA3 EGZ2:EIW3 EQV2:ESS3 FAR2:FCO3 FKN2:FMK3 FUJ2:FWG3 GEF2:GGC3 GOB2:GPY3 GXX2:GZU3 HHT2:HJQ3 HRP2:HTM3 IBL2:IDI3 ILH2:INE3 IVD2:IXA3 JEZ2:JGW3 JOV2:JQS3 JYR2:KAO3 KIN2:KKK3 KSJ2:KUG3 LCF2:LEC3 LMB2:LNY3 LVX2:LXU3 MFT2:MHQ3 MPP2:MRM3 MZL2:NBI3 NJH2:NLE3 NTD2:NVA3 OCZ2:OEW3 OMV2:OOS3 OWR2:OYO3 PGN2:PIK3 PQJ2:PSG3 QAF2:QCC3 QKB2:QLY3 QTX2:QVU3 RDT2:RFQ3 RNP2:RPM3 RXL2:RZI3 SHH2:SJE3 SRD2:STA3 TAZ2:TCW3 TKV2:TMS3 TUR2:TWO3 UEN2:UGK3 UOJ2:UQG3 UYF2:VAC3 VIB2:VJY3 VRX2:VTU3 WBT2:WDQ3 WLP2:WNM3 WVL2:WXI3 D65538:BA65539 IZ65538:KW65539 SV65538:US65539 ACR65538:AEO65539 AMN65538:AOK65539 AWJ65538:AYG65539 BGF65538:BIC65539 BQB65538:BRY65539 BZX65538:CBU65539 CJT65538:CLQ65539 CTP65538:CVM65539 DDL65538:DFI65539 DNH65538:DPE65539 DXD65538:DZA65539 EGZ65538:EIW65539 EQV65538:ESS65539 FAR65538:FCO65539 FKN65538:FMK65539 FUJ65538:FWG65539 GEF65538:GGC65539 GOB65538:GPY65539 GXX65538:GZU65539 HHT65538:HJQ65539 HRP65538:HTM65539 IBL65538:IDI65539 ILH65538:INE65539 IVD65538:IXA65539 JEZ65538:JGW65539 JOV65538:JQS65539 JYR65538:KAO65539 KIN65538:KKK65539 KSJ65538:KUG65539 LCF65538:LEC65539 LMB65538:LNY65539 LVX65538:LXU65539 MFT65538:MHQ65539 MPP65538:MRM65539 MZL65538:NBI65539 NJH65538:NLE65539 NTD65538:NVA65539 OCZ65538:OEW65539 OMV65538:OOS65539 OWR65538:OYO65539 PGN65538:PIK65539 PQJ65538:PSG65539 QAF65538:QCC65539 QKB65538:QLY65539 QTX65538:QVU65539 RDT65538:RFQ65539 RNP65538:RPM65539 RXL65538:RZI65539 SHH65538:SJE65539 SRD65538:STA65539 TAZ65538:TCW65539 TKV65538:TMS65539 TUR65538:TWO65539 UEN65538:UGK65539 UOJ65538:UQG65539 UYF65538:VAC65539 VIB65538:VJY65539 VRX65538:VTU65539 WBT65538:WDQ65539 WLP65538:WNM65539 WVL65538:WXI65539 D131074:BA131075 IZ131074:KW131075 SV131074:US131075 ACR131074:AEO131075 AMN131074:AOK131075 AWJ131074:AYG131075 BGF131074:BIC131075 BQB131074:BRY131075 BZX131074:CBU131075 CJT131074:CLQ131075 CTP131074:CVM131075 DDL131074:DFI131075 DNH131074:DPE131075 DXD131074:DZA131075 EGZ131074:EIW131075 EQV131074:ESS131075 FAR131074:FCO131075 FKN131074:FMK131075 FUJ131074:FWG131075 GEF131074:GGC131075 GOB131074:GPY131075 GXX131074:GZU131075 HHT131074:HJQ131075 HRP131074:HTM131075 IBL131074:IDI131075 ILH131074:INE131075 IVD131074:IXA131075 JEZ131074:JGW131075 JOV131074:JQS131075 JYR131074:KAO131075 KIN131074:KKK131075 KSJ131074:KUG131075 LCF131074:LEC131075 LMB131074:LNY131075 LVX131074:LXU131075 MFT131074:MHQ131075 MPP131074:MRM131075 MZL131074:NBI131075 NJH131074:NLE131075 NTD131074:NVA131075 OCZ131074:OEW131075 OMV131074:OOS131075 OWR131074:OYO131075 PGN131074:PIK131075 PQJ131074:PSG131075 QAF131074:QCC131075 QKB131074:QLY131075 QTX131074:QVU131075 RDT131074:RFQ131075 RNP131074:RPM131075 RXL131074:RZI131075 SHH131074:SJE131075 SRD131074:STA131075 TAZ131074:TCW131075 TKV131074:TMS131075 TUR131074:TWO131075 UEN131074:UGK131075 UOJ131074:UQG131075 UYF131074:VAC131075 VIB131074:VJY131075 VRX131074:VTU131075 WBT131074:WDQ131075 WLP131074:WNM131075 WVL131074:WXI131075 D196610:BA196611 IZ196610:KW196611 SV196610:US196611 ACR196610:AEO196611 AMN196610:AOK196611 AWJ196610:AYG196611 BGF196610:BIC196611 BQB196610:BRY196611 BZX196610:CBU196611 CJT196610:CLQ196611 CTP196610:CVM196611 DDL196610:DFI196611 DNH196610:DPE196611 DXD196610:DZA196611 EGZ196610:EIW196611 EQV196610:ESS196611 FAR196610:FCO196611 FKN196610:FMK196611 FUJ196610:FWG196611 GEF196610:GGC196611 GOB196610:GPY196611 GXX196610:GZU196611 HHT196610:HJQ196611 HRP196610:HTM196611 IBL196610:IDI196611 ILH196610:INE196611 IVD196610:IXA196611 JEZ196610:JGW196611 JOV196610:JQS196611 JYR196610:KAO196611 KIN196610:KKK196611 KSJ196610:KUG196611 LCF196610:LEC196611 LMB196610:LNY196611 LVX196610:LXU196611 MFT196610:MHQ196611 MPP196610:MRM196611 MZL196610:NBI196611 NJH196610:NLE196611 NTD196610:NVA196611 OCZ196610:OEW196611 OMV196610:OOS196611 OWR196610:OYO196611 PGN196610:PIK196611 PQJ196610:PSG196611 QAF196610:QCC196611 QKB196610:QLY196611 QTX196610:QVU196611 RDT196610:RFQ196611 RNP196610:RPM196611 RXL196610:RZI196611 SHH196610:SJE196611 SRD196610:STA196611 TAZ196610:TCW196611 TKV196610:TMS196611 TUR196610:TWO196611 UEN196610:UGK196611 UOJ196610:UQG196611 UYF196610:VAC196611 VIB196610:VJY196611 VRX196610:VTU196611 WBT196610:WDQ196611 WLP196610:WNM196611 WVL196610:WXI196611 D262146:BA262147 IZ262146:KW262147 SV262146:US262147 ACR262146:AEO262147 AMN262146:AOK262147 AWJ262146:AYG262147 BGF262146:BIC262147 BQB262146:BRY262147 BZX262146:CBU262147 CJT262146:CLQ262147 CTP262146:CVM262147 DDL262146:DFI262147 DNH262146:DPE262147 DXD262146:DZA262147 EGZ262146:EIW262147 EQV262146:ESS262147 FAR262146:FCO262147 FKN262146:FMK262147 FUJ262146:FWG262147 GEF262146:GGC262147 GOB262146:GPY262147 GXX262146:GZU262147 HHT262146:HJQ262147 HRP262146:HTM262147 IBL262146:IDI262147 ILH262146:INE262147 IVD262146:IXA262147 JEZ262146:JGW262147 JOV262146:JQS262147 JYR262146:KAO262147 KIN262146:KKK262147 KSJ262146:KUG262147 LCF262146:LEC262147 LMB262146:LNY262147 LVX262146:LXU262147 MFT262146:MHQ262147 MPP262146:MRM262147 MZL262146:NBI262147 NJH262146:NLE262147 NTD262146:NVA262147 OCZ262146:OEW262147 OMV262146:OOS262147 OWR262146:OYO262147 PGN262146:PIK262147 PQJ262146:PSG262147 QAF262146:QCC262147 QKB262146:QLY262147 QTX262146:QVU262147 RDT262146:RFQ262147 RNP262146:RPM262147 RXL262146:RZI262147 SHH262146:SJE262147 SRD262146:STA262147 TAZ262146:TCW262147 TKV262146:TMS262147 TUR262146:TWO262147 UEN262146:UGK262147 UOJ262146:UQG262147 UYF262146:VAC262147 VIB262146:VJY262147 VRX262146:VTU262147 WBT262146:WDQ262147 WLP262146:WNM262147 WVL262146:WXI262147 D327682:BA327683 IZ327682:KW327683 SV327682:US327683 ACR327682:AEO327683 AMN327682:AOK327683 AWJ327682:AYG327683 BGF327682:BIC327683 BQB327682:BRY327683 BZX327682:CBU327683 CJT327682:CLQ327683 CTP327682:CVM327683 DDL327682:DFI327683 DNH327682:DPE327683 DXD327682:DZA327683 EGZ327682:EIW327683 EQV327682:ESS327683 FAR327682:FCO327683 FKN327682:FMK327683 FUJ327682:FWG327683 GEF327682:GGC327683 GOB327682:GPY327683 GXX327682:GZU327683 HHT327682:HJQ327683 HRP327682:HTM327683 IBL327682:IDI327683 ILH327682:INE327683 IVD327682:IXA327683 JEZ327682:JGW327683 JOV327682:JQS327683 JYR327682:KAO327683 KIN327682:KKK327683 KSJ327682:KUG327683 LCF327682:LEC327683 LMB327682:LNY327683 LVX327682:LXU327683 MFT327682:MHQ327683 MPP327682:MRM327683 MZL327682:NBI327683 NJH327682:NLE327683 NTD327682:NVA327683 OCZ327682:OEW327683 OMV327682:OOS327683 OWR327682:OYO327683 PGN327682:PIK327683 PQJ327682:PSG327683 QAF327682:QCC327683 QKB327682:QLY327683 QTX327682:QVU327683 RDT327682:RFQ327683 RNP327682:RPM327683 RXL327682:RZI327683 SHH327682:SJE327683 SRD327682:STA327683 TAZ327682:TCW327683 TKV327682:TMS327683 TUR327682:TWO327683 UEN327682:UGK327683 UOJ327682:UQG327683 UYF327682:VAC327683 VIB327682:VJY327683 VRX327682:VTU327683 WBT327682:WDQ327683 WLP327682:WNM327683 WVL327682:WXI327683 D393218:BA393219 IZ393218:KW393219 SV393218:US393219 ACR393218:AEO393219 AMN393218:AOK393219 AWJ393218:AYG393219 BGF393218:BIC393219 BQB393218:BRY393219 BZX393218:CBU393219 CJT393218:CLQ393219 CTP393218:CVM393219 DDL393218:DFI393219 DNH393218:DPE393219 DXD393218:DZA393219 EGZ393218:EIW393219 EQV393218:ESS393219 FAR393218:FCO393219 FKN393218:FMK393219 FUJ393218:FWG393219 GEF393218:GGC393219 GOB393218:GPY393219 GXX393218:GZU393219 HHT393218:HJQ393219 HRP393218:HTM393219 IBL393218:IDI393219 ILH393218:INE393219 IVD393218:IXA393219 JEZ393218:JGW393219 JOV393218:JQS393219 JYR393218:KAO393219 KIN393218:KKK393219 KSJ393218:KUG393219 LCF393218:LEC393219 LMB393218:LNY393219 LVX393218:LXU393219 MFT393218:MHQ393219 MPP393218:MRM393219 MZL393218:NBI393219 NJH393218:NLE393219 NTD393218:NVA393219 OCZ393218:OEW393219 OMV393218:OOS393219 OWR393218:OYO393219 PGN393218:PIK393219 PQJ393218:PSG393219 QAF393218:QCC393219 QKB393218:QLY393219 QTX393218:QVU393219 RDT393218:RFQ393219 RNP393218:RPM393219 RXL393218:RZI393219 SHH393218:SJE393219 SRD393218:STA393219 TAZ393218:TCW393219 TKV393218:TMS393219 TUR393218:TWO393219 UEN393218:UGK393219 UOJ393218:UQG393219 UYF393218:VAC393219 VIB393218:VJY393219 VRX393218:VTU393219 WBT393218:WDQ393219 WLP393218:WNM393219 WVL393218:WXI393219 D458754:BA458755 IZ458754:KW458755 SV458754:US458755 ACR458754:AEO458755 AMN458754:AOK458755 AWJ458754:AYG458755 BGF458754:BIC458755 BQB458754:BRY458755 BZX458754:CBU458755 CJT458754:CLQ458755 CTP458754:CVM458755 DDL458754:DFI458755 DNH458754:DPE458755 DXD458754:DZA458755 EGZ458754:EIW458755 EQV458754:ESS458755 FAR458754:FCO458755 FKN458754:FMK458755 FUJ458754:FWG458755 GEF458754:GGC458755 GOB458754:GPY458755 GXX458754:GZU458755 HHT458754:HJQ458755 HRP458754:HTM458755 IBL458754:IDI458755 ILH458754:INE458755 IVD458754:IXA458755 JEZ458754:JGW458755 JOV458754:JQS458755 JYR458754:KAO458755 KIN458754:KKK458755 KSJ458754:KUG458755 LCF458754:LEC458755 LMB458754:LNY458755 LVX458754:LXU458755 MFT458754:MHQ458755 MPP458754:MRM458755 MZL458754:NBI458755 NJH458754:NLE458755 NTD458754:NVA458755 OCZ458754:OEW458755 OMV458754:OOS458755 OWR458754:OYO458755 PGN458754:PIK458755 PQJ458754:PSG458755 QAF458754:QCC458755 QKB458754:QLY458755 QTX458754:QVU458755 RDT458754:RFQ458755 RNP458754:RPM458755 RXL458754:RZI458755 SHH458754:SJE458755 SRD458754:STA458755 TAZ458754:TCW458755 TKV458754:TMS458755 TUR458754:TWO458755 UEN458754:UGK458755 UOJ458754:UQG458755 UYF458754:VAC458755 VIB458754:VJY458755 VRX458754:VTU458755 WBT458754:WDQ458755 WLP458754:WNM458755 WVL458754:WXI458755 D524290:BA524291 IZ524290:KW524291 SV524290:US524291 ACR524290:AEO524291 AMN524290:AOK524291 AWJ524290:AYG524291 BGF524290:BIC524291 BQB524290:BRY524291 BZX524290:CBU524291 CJT524290:CLQ524291 CTP524290:CVM524291 DDL524290:DFI524291 DNH524290:DPE524291 DXD524290:DZA524291 EGZ524290:EIW524291 EQV524290:ESS524291 FAR524290:FCO524291 FKN524290:FMK524291 FUJ524290:FWG524291 GEF524290:GGC524291 GOB524290:GPY524291 GXX524290:GZU524291 HHT524290:HJQ524291 HRP524290:HTM524291 IBL524290:IDI524291 ILH524290:INE524291 IVD524290:IXA524291 JEZ524290:JGW524291 JOV524290:JQS524291 JYR524290:KAO524291 KIN524290:KKK524291 KSJ524290:KUG524291 LCF524290:LEC524291 LMB524290:LNY524291 LVX524290:LXU524291 MFT524290:MHQ524291 MPP524290:MRM524291 MZL524290:NBI524291 NJH524290:NLE524291 NTD524290:NVA524291 OCZ524290:OEW524291 OMV524290:OOS524291 OWR524290:OYO524291 PGN524290:PIK524291 PQJ524290:PSG524291 QAF524290:QCC524291 QKB524290:QLY524291 QTX524290:QVU524291 RDT524290:RFQ524291 RNP524290:RPM524291 RXL524290:RZI524291 SHH524290:SJE524291 SRD524290:STA524291 TAZ524290:TCW524291 TKV524290:TMS524291 TUR524290:TWO524291 UEN524290:UGK524291 UOJ524290:UQG524291 UYF524290:VAC524291 VIB524290:VJY524291 VRX524290:VTU524291 WBT524290:WDQ524291 WLP524290:WNM524291 WVL524290:WXI524291 D589826:BA589827 IZ589826:KW589827 SV589826:US589827 ACR589826:AEO589827 AMN589826:AOK589827 AWJ589826:AYG589827 BGF589826:BIC589827 BQB589826:BRY589827 BZX589826:CBU589827 CJT589826:CLQ589827 CTP589826:CVM589827 DDL589826:DFI589827 DNH589826:DPE589827 DXD589826:DZA589827 EGZ589826:EIW589827 EQV589826:ESS589827 FAR589826:FCO589827 FKN589826:FMK589827 FUJ589826:FWG589827 GEF589826:GGC589827 GOB589826:GPY589827 GXX589826:GZU589827 HHT589826:HJQ589827 HRP589826:HTM589827 IBL589826:IDI589827 ILH589826:INE589827 IVD589826:IXA589827 JEZ589826:JGW589827 JOV589826:JQS589827 JYR589826:KAO589827 KIN589826:KKK589827 KSJ589826:KUG589827 LCF589826:LEC589827 LMB589826:LNY589827 LVX589826:LXU589827 MFT589826:MHQ589827 MPP589826:MRM589827 MZL589826:NBI589827 NJH589826:NLE589827 NTD589826:NVA589827 OCZ589826:OEW589827 OMV589826:OOS589827 OWR589826:OYO589827 PGN589826:PIK589827 PQJ589826:PSG589827 QAF589826:QCC589827 QKB589826:QLY589827 QTX589826:QVU589827 RDT589826:RFQ589827 RNP589826:RPM589827 RXL589826:RZI589827 SHH589826:SJE589827 SRD589826:STA589827 TAZ589826:TCW589827 TKV589826:TMS589827 TUR589826:TWO589827 UEN589826:UGK589827 UOJ589826:UQG589827 UYF589826:VAC589827 VIB589826:VJY589827 VRX589826:VTU589827 WBT589826:WDQ589827 WLP589826:WNM589827 WVL589826:WXI589827 D655362:BA655363 IZ655362:KW655363 SV655362:US655363 ACR655362:AEO655363 AMN655362:AOK655363 AWJ655362:AYG655363 BGF655362:BIC655363 BQB655362:BRY655363 BZX655362:CBU655363 CJT655362:CLQ655363 CTP655362:CVM655363 DDL655362:DFI655363 DNH655362:DPE655363 DXD655362:DZA655363 EGZ655362:EIW655363 EQV655362:ESS655363 FAR655362:FCO655363 FKN655362:FMK655363 FUJ655362:FWG655363 GEF655362:GGC655363 GOB655362:GPY655363 GXX655362:GZU655363 HHT655362:HJQ655363 HRP655362:HTM655363 IBL655362:IDI655363 ILH655362:INE655363 IVD655362:IXA655363 JEZ655362:JGW655363 JOV655362:JQS655363 JYR655362:KAO655363 KIN655362:KKK655363 KSJ655362:KUG655363 LCF655362:LEC655363 LMB655362:LNY655363 LVX655362:LXU655363 MFT655362:MHQ655363 MPP655362:MRM655363 MZL655362:NBI655363 NJH655362:NLE655363 NTD655362:NVA655363 OCZ655362:OEW655363 OMV655362:OOS655363 OWR655362:OYO655363 PGN655362:PIK655363 PQJ655362:PSG655363 QAF655362:QCC655363 QKB655362:QLY655363 QTX655362:QVU655363 RDT655362:RFQ655363 RNP655362:RPM655363 RXL655362:RZI655363 SHH655362:SJE655363 SRD655362:STA655363 TAZ655362:TCW655363 TKV655362:TMS655363 TUR655362:TWO655363 UEN655362:UGK655363 UOJ655362:UQG655363 UYF655362:VAC655363 VIB655362:VJY655363 VRX655362:VTU655363 WBT655362:WDQ655363 WLP655362:WNM655363 WVL655362:WXI655363 D720898:BA720899 IZ720898:KW720899 SV720898:US720899 ACR720898:AEO720899 AMN720898:AOK720899 AWJ720898:AYG720899 BGF720898:BIC720899 BQB720898:BRY720899 BZX720898:CBU720899 CJT720898:CLQ720899 CTP720898:CVM720899 DDL720898:DFI720899 DNH720898:DPE720899 DXD720898:DZA720899 EGZ720898:EIW720899 EQV720898:ESS720899 FAR720898:FCO720899 FKN720898:FMK720899 FUJ720898:FWG720899 GEF720898:GGC720899 GOB720898:GPY720899 GXX720898:GZU720899 HHT720898:HJQ720899 HRP720898:HTM720899 IBL720898:IDI720899 ILH720898:INE720899 IVD720898:IXA720899 JEZ720898:JGW720899 JOV720898:JQS720899 JYR720898:KAO720899 KIN720898:KKK720899 KSJ720898:KUG720899 LCF720898:LEC720899 LMB720898:LNY720899 LVX720898:LXU720899 MFT720898:MHQ720899 MPP720898:MRM720899 MZL720898:NBI720899 NJH720898:NLE720899 NTD720898:NVA720899 OCZ720898:OEW720899 OMV720898:OOS720899 OWR720898:OYO720899 PGN720898:PIK720899 PQJ720898:PSG720899 QAF720898:QCC720899 QKB720898:QLY720899 QTX720898:QVU720899 RDT720898:RFQ720899 RNP720898:RPM720899 RXL720898:RZI720899 SHH720898:SJE720899 SRD720898:STA720899 TAZ720898:TCW720899 TKV720898:TMS720899 TUR720898:TWO720899 UEN720898:UGK720899 UOJ720898:UQG720899 UYF720898:VAC720899 VIB720898:VJY720899 VRX720898:VTU720899 WBT720898:WDQ720899 WLP720898:WNM720899 WVL720898:WXI720899 D786434:BA786435 IZ786434:KW786435 SV786434:US786435 ACR786434:AEO786435 AMN786434:AOK786435 AWJ786434:AYG786435 BGF786434:BIC786435 BQB786434:BRY786435 BZX786434:CBU786435 CJT786434:CLQ786435 CTP786434:CVM786435 DDL786434:DFI786435 DNH786434:DPE786435 DXD786434:DZA786435 EGZ786434:EIW786435 EQV786434:ESS786435 FAR786434:FCO786435 FKN786434:FMK786435 FUJ786434:FWG786435 GEF786434:GGC786435 GOB786434:GPY786435 GXX786434:GZU786435 HHT786434:HJQ786435 HRP786434:HTM786435 IBL786434:IDI786435 ILH786434:INE786435 IVD786434:IXA786435 JEZ786434:JGW786435 JOV786434:JQS786435 JYR786434:KAO786435 KIN786434:KKK786435 KSJ786434:KUG786435 LCF786434:LEC786435 LMB786434:LNY786435 LVX786434:LXU786435 MFT786434:MHQ786435 MPP786434:MRM786435 MZL786434:NBI786435 NJH786434:NLE786435 NTD786434:NVA786435 OCZ786434:OEW786435 OMV786434:OOS786435 OWR786434:OYO786435 PGN786434:PIK786435 PQJ786434:PSG786435 QAF786434:QCC786435 QKB786434:QLY786435 QTX786434:QVU786435 RDT786434:RFQ786435 RNP786434:RPM786435 RXL786434:RZI786435 SHH786434:SJE786435 SRD786434:STA786435 TAZ786434:TCW786435 TKV786434:TMS786435 TUR786434:TWO786435 UEN786434:UGK786435 UOJ786434:UQG786435 UYF786434:VAC786435 VIB786434:VJY786435 VRX786434:VTU786435 WBT786434:WDQ786435 WLP786434:WNM786435 WVL786434:WXI786435 D851970:BA851971 IZ851970:KW851971 SV851970:US851971 ACR851970:AEO851971 AMN851970:AOK851971 AWJ851970:AYG851971 BGF851970:BIC851971 BQB851970:BRY851971 BZX851970:CBU851971 CJT851970:CLQ851971 CTP851970:CVM851971 DDL851970:DFI851971 DNH851970:DPE851971 DXD851970:DZA851971 EGZ851970:EIW851971 EQV851970:ESS851971 FAR851970:FCO851971 FKN851970:FMK851971 FUJ851970:FWG851971 GEF851970:GGC851971 GOB851970:GPY851971 GXX851970:GZU851971 HHT851970:HJQ851971 HRP851970:HTM851971 IBL851970:IDI851971 ILH851970:INE851971 IVD851970:IXA851971 JEZ851970:JGW851971 JOV851970:JQS851971 JYR851970:KAO851971 KIN851970:KKK851971 KSJ851970:KUG851971 LCF851970:LEC851971 LMB851970:LNY851971 LVX851970:LXU851971 MFT851970:MHQ851971 MPP851970:MRM851971 MZL851970:NBI851971 NJH851970:NLE851971 NTD851970:NVA851971 OCZ851970:OEW851971 OMV851970:OOS851971 OWR851970:OYO851971 PGN851970:PIK851971 PQJ851970:PSG851971 QAF851970:QCC851971 QKB851970:QLY851971 QTX851970:QVU851971 RDT851970:RFQ851971 RNP851970:RPM851971 RXL851970:RZI851971 SHH851970:SJE851971 SRD851970:STA851971 TAZ851970:TCW851971 TKV851970:TMS851971 TUR851970:TWO851971 UEN851970:UGK851971 UOJ851970:UQG851971 UYF851970:VAC851971 VIB851970:VJY851971 VRX851970:VTU851971 WBT851970:WDQ851971 WLP851970:WNM851971 WVL851970:WXI851971 D917506:BA917507 IZ917506:KW917507 SV917506:US917507 ACR917506:AEO917507 AMN917506:AOK917507 AWJ917506:AYG917507 BGF917506:BIC917507 BQB917506:BRY917507 BZX917506:CBU917507 CJT917506:CLQ917507 CTP917506:CVM917507 DDL917506:DFI917507 DNH917506:DPE917507 DXD917506:DZA917507 EGZ917506:EIW917507 EQV917506:ESS917507 FAR917506:FCO917507 FKN917506:FMK917507 FUJ917506:FWG917507 GEF917506:GGC917507 GOB917506:GPY917507 GXX917506:GZU917507 HHT917506:HJQ917507 HRP917506:HTM917507 IBL917506:IDI917507 ILH917506:INE917507 IVD917506:IXA917507 JEZ917506:JGW917507 JOV917506:JQS917507 JYR917506:KAO917507 KIN917506:KKK917507 KSJ917506:KUG917507 LCF917506:LEC917507 LMB917506:LNY917507 LVX917506:LXU917507 MFT917506:MHQ917507 MPP917506:MRM917507 MZL917506:NBI917507 NJH917506:NLE917507 NTD917506:NVA917507 OCZ917506:OEW917507 OMV917506:OOS917507 OWR917506:OYO917507 PGN917506:PIK917507 PQJ917506:PSG917507 QAF917506:QCC917507 QKB917506:QLY917507 QTX917506:QVU917507 RDT917506:RFQ917507 RNP917506:RPM917507 RXL917506:RZI917507 SHH917506:SJE917507 SRD917506:STA917507 TAZ917506:TCW917507 TKV917506:TMS917507 TUR917506:TWO917507 UEN917506:UGK917507 UOJ917506:UQG917507 UYF917506:VAC917507 VIB917506:VJY917507 VRX917506:VTU917507 WBT917506:WDQ917507 WLP917506:WNM917507 WVL917506:WXI917507 D983042:BA983043 IZ983042:KW983043 SV983042:US983043 ACR983042:AEO983043 AMN983042:AOK983043 AWJ983042:AYG983043 BGF983042:BIC983043 BQB983042:BRY983043 BZX983042:CBU983043 CJT983042:CLQ983043 CTP983042:CVM983043 DDL983042:DFI983043 DNH983042:DPE983043 DXD983042:DZA983043 EGZ983042:EIW983043 EQV983042:ESS983043 FAR983042:FCO983043 FKN983042:FMK983043 FUJ983042:FWG983043 GEF983042:GGC983043 GOB983042:GPY983043 GXX983042:GZU983043 HHT983042:HJQ983043 HRP983042:HTM983043 IBL983042:IDI983043 ILH983042:INE983043 IVD983042:IXA983043 JEZ983042:JGW983043 JOV983042:JQS983043 JYR983042:KAO983043 KIN983042:KKK983043 KSJ983042:KUG983043 LCF983042:LEC983043 LMB983042:LNY983043 LVX983042:LXU983043 MFT983042:MHQ983043 MPP983042:MRM983043 MZL983042:NBI983043 NJH983042:NLE983043 NTD983042:NVA983043 OCZ983042:OEW983043 OMV983042:OOS983043 OWR983042:OYO983043 PGN983042:PIK983043 PQJ983042:PSG983043 QAF983042:QCC983043 QKB983042:QLY983043 QTX983042:QVU983043 RDT983042:RFQ983043 RNP983042:RPM983043 RXL983042:RZI983043 SHH983042:SJE983043 SRD983042:STA983043 TAZ983042:TCW983043 TKV983042:TMS983043 TUR983042:TWO983043 UEN983042:UGK983043 UOJ983042:UQG983043 UYF983042:VAC983043 VIB983042:VJY983043 VRX983042:VTU983043 WBT983042:WDQ983043 WLP983042:WNM983043 WVL983042:WXI983043">
      <formula1>0</formula1>
      <formula2>0</formula2>
    </dataValidation>
  </dataValidations>
  <pageMargins left="0.39374999999999999" right="0.39374999999999999" top="0.39374999999999999" bottom="0.39374999999999999" header="0.51180555555555551" footer="0.51180555555555551"/>
  <pageSetup paperSize="9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J19" sqref="J19"/>
    </sheetView>
  </sheetViews>
  <sheetFormatPr defaultRowHeight="15"/>
  <cols>
    <col min="2" max="2" width="11.7109375" bestFit="1" customWidth="1"/>
    <col min="8" max="8" width="13.42578125" bestFit="1" customWidth="1"/>
    <col min="9" max="9" width="15.28515625" bestFit="1" customWidth="1"/>
  </cols>
  <sheetData>
    <row r="1" spans="1:10">
      <c r="B1" t="s">
        <v>102</v>
      </c>
      <c r="D1" t="s">
        <v>103</v>
      </c>
      <c r="H1" t="s">
        <v>102</v>
      </c>
      <c r="J1" t="s">
        <v>104</v>
      </c>
    </row>
    <row r="3" spans="1:10">
      <c r="A3">
        <v>1</v>
      </c>
      <c r="B3" t="s">
        <v>73</v>
      </c>
      <c r="C3" t="s">
        <v>74</v>
      </c>
      <c r="D3" s="55">
        <v>239.76815511163335</v>
      </c>
      <c r="G3">
        <v>1</v>
      </c>
      <c r="H3" t="s">
        <v>105</v>
      </c>
      <c r="I3" s="56" t="s">
        <v>106</v>
      </c>
      <c r="J3" s="55">
        <v>163.79462024766835</v>
      </c>
    </row>
    <row r="4" spans="1:10">
      <c r="A4">
        <v>2</v>
      </c>
      <c r="B4" t="s">
        <v>75</v>
      </c>
      <c r="C4" t="s">
        <v>76</v>
      </c>
      <c r="D4" s="55">
        <v>232.42635554809465</v>
      </c>
      <c r="G4">
        <v>2</v>
      </c>
      <c r="H4" t="s">
        <v>73</v>
      </c>
      <c r="I4" s="56" t="s">
        <v>107</v>
      </c>
      <c r="J4" s="55">
        <v>161.84</v>
      </c>
    </row>
    <row r="5" spans="1:10">
      <c r="A5">
        <v>3</v>
      </c>
      <c r="B5" t="s">
        <v>77</v>
      </c>
      <c r="C5" t="s">
        <v>78</v>
      </c>
      <c r="D5" s="55">
        <v>215.46564564564565</v>
      </c>
      <c r="G5">
        <v>3</v>
      </c>
      <c r="H5" t="s">
        <v>105</v>
      </c>
      <c r="I5" s="56" t="s">
        <v>108</v>
      </c>
      <c r="J5" s="55">
        <v>86.692120985810305</v>
      </c>
    </row>
    <row r="6" spans="1:10">
      <c r="A6">
        <v>4</v>
      </c>
      <c r="B6" t="s">
        <v>79</v>
      </c>
      <c r="C6" t="s">
        <v>80</v>
      </c>
      <c r="D6" s="55">
        <v>208.39384776080428</v>
      </c>
      <c r="G6">
        <v>4</v>
      </c>
      <c r="H6" t="s">
        <v>75</v>
      </c>
      <c r="I6" s="56" t="s">
        <v>109</v>
      </c>
      <c r="J6" s="55">
        <v>59.114563106796112</v>
      </c>
    </row>
    <row r="7" spans="1:10">
      <c r="A7">
        <v>5</v>
      </c>
      <c r="B7" t="s">
        <v>81</v>
      </c>
      <c r="C7" t="s">
        <v>82</v>
      </c>
      <c r="D7" s="55">
        <v>207.39273683621514</v>
      </c>
      <c r="G7">
        <v>5</v>
      </c>
      <c r="H7" t="s">
        <v>81</v>
      </c>
      <c r="I7" s="56" t="s">
        <v>110</v>
      </c>
      <c r="J7" s="55">
        <v>49.581395348837212</v>
      </c>
    </row>
    <row r="8" spans="1:10">
      <c r="A8">
        <v>6</v>
      </c>
      <c r="B8" t="s">
        <v>83</v>
      </c>
      <c r="C8" t="s">
        <v>84</v>
      </c>
      <c r="D8" s="55">
        <v>206.90255348516217</v>
      </c>
      <c r="G8">
        <v>6</v>
      </c>
      <c r="H8" s="57" t="s">
        <v>85</v>
      </c>
      <c r="I8" s="56" t="s">
        <v>111</v>
      </c>
      <c r="J8" s="55">
        <v>43.07572815533981</v>
      </c>
    </row>
    <row r="9" spans="1:10">
      <c r="A9">
        <v>7</v>
      </c>
      <c r="B9" t="s">
        <v>85</v>
      </c>
      <c r="C9" t="s">
        <v>86</v>
      </c>
      <c r="D9" s="55">
        <v>202.96947121034074</v>
      </c>
    </row>
    <row r="10" spans="1:10">
      <c r="A10">
        <v>8</v>
      </c>
      <c r="B10" t="s">
        <v>73</v>
      </c>
      <c r="C10" t="s">
        <v>87</v>
      </c>
      <c r="D10" s="55">
        <v>157.91910357562531</v>
      </c>
    </row>
    <row r="11" spans="1:10">
      <c r="A11">
        <v>9</v>
      </c>
      <c r="B11" t="s">
        <v>88</v>
      </c>
      <c r="C11" t="s">
        <v>89</v>
      </c>
      <c r="D11" s="55">
        <v>136.27612892395501</v>
      </c>
    </row>
    <row r="12" spans="1:10">
      <c r="A12">
        <v>10</v>
      </c>
      <c r="B12" t="s">
        <v>90</v>
      </c>
      <c r="C12" t="s">
        <v>91</v>
      </c>
      <c r="D12" s="55">
        <v>93.026383526383526</v>
      </c>
    </row>
    <row r="13" spans="1:10">
      <c r="A13">
        <v>11</v>
      </c>
      <c r="B13" t="s">
        <v>73</v>
      </c>
      <c r="C13" t="s">
        <v>92</v>
      </c>
      <c r="D13" s="55">
        <v>90.312432432432431</v>
      </c>
    </row>
    <row r="14" spans="1:10">
      <c r="A14">
        <v>12</v>
      </c>
      <c r="B14" t="s">
        <v>73</v>
      </c>
      <c r="C14" t="s">
        <v>93</v>
      </c>
      <c r="D14" s="55">
        <v>89.132698412698403</v>
      </c>
    </row>
    <row r="15" spans="1:10">
      <c r="A15">
        <v>13</v>
      </c>
      <c r="B15" t="s">
        <v>94</v>
      </c>
      <c r="C15" t="s">
        <v>95</v>
      </c>
      <c r="D15" s="55">
        <v>70.982222222222219</v>
      </c>
    </row>
    <row r="16" spans="1:10">
      <c r="A16">
        <v>14</v>
      </c>
      <c r="B16" t="s">
        <v>96</v>
      </c>
      <c r="C16" t="s">
        <v>97</v>
      </c>
      <c r="D16" s="55">
        <v>60.91968253968254</v>
      </c>
    </row>
    <row r="17" spans="1:4">
      <c r="A17">
        <v>15</v>
      </c>
      <c r="B17" t="s">
        <v>94</v>
      </c>
      <c r="C17" t="s">
        <v>98</v>
      </c>
      <c r="D17" s="55">
        <v>56.702222222222218</v>
      </c>
    </row>
    <row r="18" spans="1:4">
      <c r="A18">
        <v>16</v>
      </c>
      <c r="B18" t="s">
        <v>85</v>
      </c>
      <c r="C18" t="s">
        <v>99</v>
      </c>
      <c r="D18" s="55">
        <v>56.484444444444449</v>
      </c>
    </row>
    <row r="19" spans="1:4">
      <c r="A19">
        <v>17</v>
      </c>
      <c r="B19" t="s">
        <v>100</v>
      </c>
      <c r="C19" t="s">
        <v>101</v>
      </c>
      <c r="D19" s="55">
        <v>20.857142857142858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DION 2014</vt:lpstr>
      <vt:lpstr>DIV 2014</vt:lpstr>
      <vt:lpstr>Liga poredak</vt:lpstr>
      <vt:lpstr>'DION 2014'!Print_Area</vt:lpstr>
      <vt:lpstr>'DIV 2014'!Print_Area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 Vukusic</dc:creator>
  <cp:lastModifiedBy> </cp:lastModifiedBy>
  <dcterms:created xsi:type="dcterms:W3CDTF">2014-06-02T19:36:35Z</dcterms:created>
  <dcterms:modified xsi:type="dcterms:W3CDTF">2014-06-05T15:52:54Z</dcterms:modified>
</cp:coreProperties>
</file>